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8_{02F32435-829D-41C7-A1A6-A3204E375C1D}" xr6:coauthVersionLast="43" xr6:coauthVersionMax="43" xr10:uidLastSave="{00000000-0000-0000-0000-000000000000}"/>
  <bookViews>
    <workbookView xWindow="-120" yWindow="-120" windowWidth="20730" windowHeight="11160" tabRatio="0"/>
  </bookViews>
  <sheets>
    <sheet name="TD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5" i="1"/>
  <c r="F18" i="1"/>
  <c r="F6" i="1"/>
  <c r="F7" i="1"/>
  <c r="F20" i="1"/>
  <c r="F8" i="1"/>
  <c r="F9" i="1"/>
  <c r="F10" i="1"/>
  <c r="F11" i="1"/>
  <c r="F12" i="1"/>
  <c r="F13" i="1"/>
  <c r="F14" i="1"/>
  <c r="F15" i="1"/>
  <c r="F16" i="1"/>
  <c r="F17" i="1"/>
  <c r="F3" i="1"/>
  <c r="F19" i="1"/>
</calcChain>
</file>

<file path=xl/sharedStrings.xml><?xml version="1.0" encoding="utf-8"?>
<sst xmlns="http://schemas.openxmlformats.org/spreadsheetml/2006/main" count="41" uniqueCount="28">
  <si>
    <t>№</t>
  </si>
  <si>
    <t>Товар</t>
  </si>
  <si>
    <t>Кол-во</t>
  </si>
  <si>
    <t>Ед.</t>
  </si>
  <si>
    <t>Цена</t>
  </si>
  <si>
    <t>Сумма</t>
  </si>
  <si>
    <t>комп</t>
  </si>
  <si>
    <t>Ворота сдвижные классические ЕВРО балка с обшивкой доской</t>
  </si>
  <si>
    <t>Калитка отдельностоящая с обшивкой доской</t>
  </si>
  <si>
    <t>Комплект привода Найс  RUNHSKIT2 высокоскоростной, вы(приёмник, лампа,  фотоэлементы) до 1200 кг, Инт. 60 циклов/час, скорость до 0,37 м/с,</t>
  </si>
  <si>
    <t>Система контроля доступа Комплект Radio (управление воротами с пультов, ведение журнала пользователей через компьютер, удаление и внесение пользователей) до 1000 пультов с настройкой.</t>
  </si>
  <si>
    <t>Минипульт Radio 8101-1</t>
  </si>
  <si>
    <t>шт</t>
  </si>
  <si>
    <t>Проксимити брелок(EMarine)</t>
  </si>
  <si>
    <t>Монтаж и бетонировка основания под калитку с рамкой и ответным столбом ворот (с учётом материалов)</t>
  </si>
  <si>
    <t>Монтаж ворот</t>
  </si>
  <si>
    <t>Монтаж калитки</t>
  </si>
  <si>
    <t>Монтаж эл.привода, фотоэлементов безопасности, сигнальной лампы) с прокладкой кабелей.</t>
  </si>
  <si>
    <t>Транспортные расходы  (доставка изделий и материалов)</t>
  </si>
  <si>
    <t>Демонтаж существующих ворот и привода 
(без демонтажа основания)</t>
  </si>
  <si>
    <t>Рама калиточная бетонируемая 
(столб калитки является ответным столбом ворот</t>
  </si>
  <si>
    <t>Переговорное устройство комплект (вызывная панель с видеокамерой, переговорное устройство, считыватель контактных ключей 2шт, замок эл.магнитный)</t>
  </si>
  <si>
    <t>Монтаж переговорного устройства, замка на калитке, считывателей, настройка доступа.</t>
  </si>
  <si>
    <t>Замена привода и системы доступа</t>
  </si>
  <si>
    <t>Стоимость замены въездных ворот в посёлок</t>
  </si>
  <si>
    <t>За основу взято самое дорогое предложение, в тоже время максимально отвечающее нашему техническому заданию.</t>
  </si>
  <si>
    <t>Полный комплекс работ: Замена ворот, привода, системы доступа и установка калиткиза</t>
  </si>
  <si>
    <t>Замена привода, системы доступа и установка калитки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</si>
</sst>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name val="Arial"/>
      <family val="2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Arial"/>
      <family val="2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/>
    <xf numFmtId="0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horizontal="right"/>
    </xf>
    <xf numFmtId="0" fontId="1" fillId="0" borderId="1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I26"/>
  <sheetViews>
    <sheetView tabSelected="1" workbookViewId="0">
      <selection activeCell="B4" sqref="B4"/>
    </sheetView>
  </sheetViews>
  <sheetFormatPr defaultColWidth="10.6640625" defaultRowHeight="11.25" x14ac:dyDescent="0.2"/>
  <cols>
    <col min="1" max="1" width="6" style="1" customWidth="1"/>
    <col min="2" max="2" width="84.33203125" style="5" customWidth="1"/>
    <col min="3" max="3" width="11" style="2" customWidth="1"/>
    <col min="4" max="4" width="9.83203125" style="2" customWidth="1"/>
    <col min="5" max="5" width="16.33203125" style="1" customWidth="1"/>
    <col min="6" max="6" width="19.1640625" style="1" customWidth="1"/>
    <col min="7" max="9" width="10.5" style="1" customWidth="1"/>
  </cols>
  <sheetData>
    <row r="1" spans="1:6" s="1" customFormat="1" ht="18.75" customHeight="1" x14ac:dyDescent="0.25">
      <c r="A1" s="11" t="s">
        <v>24</v>
      </c>
      <c r="B1" s="11"/>
      <c r="C1" s="11"/>
      <c r="D1" s="11"/>
      <c r="E1" s="11"/>
      <c r="F1" s="11"/>
    </row>
    <row r="2" spans="1:6" ht="24.75" customHeight="1" x14ac:dyDescent="0.2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30" customHeight="1" x14ac:dyDescent="0.2">
      <c r="A3" s="4">
        <v>1</v>
      </c>
      <c r="B3" s="6" t="s">
        <v>19</v>
      </c>
      <c r="C3" s="4">
        <v>1</v>
      </c>
      <c r="D3" s="4" t="s">
        <v>6</v>
      </c>
      <c r="E3" s="7">
        <v>6500</v>
      </c>
      <c r="F3" s="7">
        <f t="shared" ref="F3:F17" si="0">C3*E3</f>
        <v>6500</v>
      </c>
    </row>
    <row r="4" spans="1:6" ht="21.75" customHeight="1" x14ac:dyDescent="0.2">
      <c r="A4" s="4">
        <v>2</v>
      </c>
      <c r="B4" s="6" t="s">
        <v>7</v>
      </c>
      <c r="C4" s="4">
        <v>1</v>
      </c>
      <c r="D4" s="4" t="s">
        <v>6</v>
      </c>
      <c r="E4" s="7">
        <v>90771</v>
      </c>
      <c r="F4" s="7">
        <f t="shared" si="0"/>
        <v>90771</v>
      </c>
    </row>
    <row r="5" spans="1:6" ht="21.75" customHeight="1" x14ac:dyDescent="0.2">
      <c r="A5" s="4">
        <v>3</v>
      </c>
      <c r="B5" s="6" t="s">
        <v>8</v>
      </c>
      <c r="C5" s="4">
        <v>1</v>
      </c>
      <c r="D5" s="4" t="s">
        <v>6</v>
      </c>
      <c r="E5" s="7">
        <v>25197</v>
      </c>
      <c r="F5" s="7">
        <f t="shared" si="0"/>
        <v>25197</v>
      </c>
    </row>
    <row r="6" spans="1:6" ht="32.25" customHeight="1" x14ac:dyDescent="0.2">
      <c r="A6" s="4">
        <v>4</v>
      </c>
      <c r="B6" s="6" t="s">
        <v>20</v>
      </c>
      <c r="C6" s="4">
        <v>1</v>
      </c>
      <c r="D6" s="4" t="s">
        <v>6</v>
      </c>
      <c r="E6" s="7">
        <v>8960</v>
      </c>
      <c r="F6" s="7">
        <f t="shared" si="0"/>
        <v>8960</v>
      </c>
    </row>
    <row r="7" spans="1:6" ht="48.75" customHeight="1" x14ac:dyDescent="0.2">
      <c r="A7" s="4">
        <v>5</v>
      </c>
      <c r="B7" s="6" t="s">
        <v>9</v>
      </c>
      <c r="C7" s="4">
        <v>1</v>
      </c>
      <c r="D7" s="4" t="s">
        <v>6</v>
      </c>
      <c r="E7" s="7">
        <v>50277.5</v>
      </c>
      <c r="F7" s="7">
        <f t="shared" si="0"/>
        <v>50277.5</v>
      </c>
    </row>
    <row r="8" spans="1:6" ht="52.5" customHeight="1" x14ac:dyDescent="0.2">
      <c r="A8" s="4">
        <v>6</v>
      </c>
      <c r="B8" s="6" t="s">
        <v>10</v>
      </c>
      <c r="C8" s="4">
        <v>1</v>
      </c>
      <c r="D8" s="4" t="s">
        <v>6</v>
      </c>
      <c r="E8" s="7">
        <v>12690</v>
      </c>
      <c r="F8" s="7">
        <f t="shared" si="0"/>
        <v>12690</v>
      </c>
    </row>
    <row r="9" spans="1:6" ht="18.75" customHeight="1" x14ac:dyDescent="0.2">
      <c r="A9" s="4">
        <v>7</v>
      </c>
      <c r="B9" s="6" t="s">
        <v>11</v>
      </c>
      <c r="C9" s="4">
        <v>1</v>
      </c>
      <c r="D9" s="4" t="s">
        <v>12</v>
      </c>
      <c r="E9" s="7">
        <v>800</v>
      </c>
      <c r="F9" s="7">
        <f t="shared" si="0"/>
        <v>800</v>
      </c>
    </row>
    <row r="10" spans="1:6" ht="19.5" customHeight="1" x14ac:dyDescent="0.2">
      <c r="A10" s="4">
        <v>8</v>
      </c>
      <c r="B10" s="6" t="s">
        <v>13</v>
      </c>
      <c r="C10" s="4">
        <v>1</v>
      </c>
      <c r="D10" s="4" t="s">
        <v>6</v>
      </c>
      <c r="E10" s="7">
        <v>35</v>
      </c>
      <c r="F10" s="7">
        <f t="shared" si="0"/>
        <v>35</v>
      </c>
    </row>
    <row r="11" spans="1:6" ht="32.25" customHeight="1" x14ac:dyDescent="0.2">
      <c r="A11" s="4">
        <v>9</v>
      </c>
      <c r="B11" s="6" t="s">
        <v>14</v>
      </c>
      <c r="C11" s="4">
        <v>1</v>
      </c>
      <c r="D11" s="4" t="s">
        <v>6</v>
      </c>
      <c r="E11" s="7">
        <v>15630</v>
      </c>
      <c r="F11" s="7">
        <f t="shared" si="0"/>
        <v>15630</v>
      </c>
    </row>
    <row r="12" spans="1:6" ht="18.75" customHeight="1" x14ac:dyDescent="0.2">
      <c r="A12" s="4">
        <v>10</v>
      </c>
      <c r="B12" s="6" t="s">
        <v>15</v>
      </c>
      <c r="C12" s="4">
        <v>1</v>
      </c>
      <c r="D12" s="4" t="s">
        <v>6</v>
      </c>
      <c r="E12" s="7">
        <v>9780</v>
      </c>
      <c r="F12" s="7">
        <f t="shared" si="0"/>
        <v>9780</v>
      </c>
    </row>
    <row r="13" spans="1:6" ht="17.25" customHeight="1" x14ac:dyDescent="0.2">
      <c r="A13" s="4">
        <v>11</v>
      </c>
      <c r="B13" s="6" t="s">
        <v>16</v>
      </c>
      <c r="C13" s="4">
        <v>1</v>
      </c>
      <c r="D13" s="4" t="s">
        <v>6</v>
      </c>
      <c r="E13" s="7">
        <v>4300</v>
      </c>
      <c r="F13" s="7">
        <f t="shared" si="0"/>
        <v>4300</v>
      </c>
    </row>
    <row r="14" spans="1:6" ht="32.25" customHeight="1" x14ac:dyDescent="0.2">
      <c r="A14" s="4">
        <v>12</v>
      </c>
      <c r="B14" s="6" t="s">
        <v>17</v>
      </c>
      <c r="C14" s="4">
        <v>1</v>
      </c>
      <c r="D14" s="4" t="s">
        <v>6</v>
      </c>
      <c r="E14" s="7">
        <v>12890</v>
      </c>
      <c r="F14" s="7">
        <f t="shared" si="0"/>
        <v>12890</v>
      </c>
    </row>
    <row r="15" spans="1:6" ht="21.75" customHeight="1" x14ac:dyDescent="0.2">
      <c r="A15" s="4">
        <v>13</v>
      </c>
      <c r="B15" s="6" t="s">
        <v>18</v>
      </c>
      <c r="C15" s="4">
        <v>1</v>
      </c>
      <c r="D15" s="4" t="s">
        <v>12</v>
      </c>
      <c r="E15" s="7">
        <v>12000</v>
      </c>
      <c r="F15" s="7">
        <f t="shared" si="0"/>
        <v>12000</v>
      </c>
    </row>
    <row r="16" spans="1:6" ht="48.75" customHeight="1" x14ac:dyDescent="0.2">
      <c r="A16" s="4">
        <v>14</v>
      </c>
      <c r="B16" s="6" t="s">
        <v>21</v>
      </c>
      <c r="C16" s="4">
        <v>1</v>
      </c>
      <c r="D16" s="4" t="s">
        <v>6</v>
      </c>
      <c r="E16" s="7">
        <v>27830</v>
      </c>
      <c r="F16" s="7">
        <f t="shared" si="0"/>
        <v>27830</v>
      </c>
    </row>
    <row r="17" spans="1:6" ht="36.75" customHeight="1" x14ac:dyDescent="0.2">
      <c r="A17" s="4">
        <v>15</v>
      </c>
      <c r="B17" s="6" t="s">
        <v>22</v>
      </c>
      <c r="C17" s="4">
        <v>1</v>
      </c>
      <c r="D17" s="4" t="s">
        <v>6</v>
      </c>
      <c r="E17" s="7">
        <v>12320</v>
      </c>
      <c r="F17" s="7">
        <f t="shared" si="0"/>
        <v>12320</v>
      </c>
    </row>
    <row r="18" spans="1:6" ht="20.100000000000001" customHeight="1" x14ac:dyDescent="0.2">
      <c r="A18" s="10" t="s">
        <v>26</v>
      </c>
      <c r="B18" s="10"/>
      <c r="C18" s="10"/>
      <c r="D18" s="10"/>
      <c r="E18" s="10"/>
      <c r="F18" s="8">
        <f>SUM(F3:F17)</f>
        <v>289980.5</v>
      </c>
    </row>
    <row r="19" spans="1:6" ht="20.100000000000001" customHeight="1" x14ac:dyDescent="0.2">
      <c r="A19" s="10" t="s">
        <v>27</v>
      </c>
      <c r="B19" s="10"/>
      <c r="C19" s="10"/>
      <c r="D19" s="10"/>
      <c r="E19" s="10"/>
      <c r="F19" s="8">
        <f>F17+F16+F15+F14+F13+F11+F9+F8+F7+F6+F5</f>
        <v>182894.5</v>
      </c>
    </row>
    <row r="20" spans="1:6" ht="20.100000000000001" customHeight="1" x14ac:dyDescent="0.2">
      <c r="A20" s="10" t="s">
        <v>23</v>
      </c>
      <c r="B20" s="10"/>
      <c r="C20" s="10"/>
      <c r="D20" s="10"/>
      <c r="E20" s="10"/>
      <c r="F20" s="8">
        <f>F7+F8+F9+F14+F15</f>
        <v>88657.5</v>
      </c>
    </row>
    <row r="23" spans="1:6" ht="15" x14ac:dyDescent="0.2">
      <c r="A23" s="12" t="s">
        <v>25</v>
      </c>
      <c r="B23" s="12"/>
      <c r="C23" s="12"/>
      <c r="D23" s="12"/>
      <c r="E23" s="12"/>
      <c r="F23" s="12"/>
    </row>
    <row r="26" spans="1:6" x14ac:dyDescent="0.2">
      <c r="F26" s="9"/>
    </row>
  </sheetData>
  <mergeCells count="5">
    <mergeCell ref="A19:E19"/>
    <mergeCell ref="A20:E20"/>
    <mergeCell ref="A1:F1"/>
    <mergeCell ref="A23:F23"/>
    <mergeCell ref="A18:E18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hp</cp:lastModifiedBy>
  <cp:revision>1</cp:revision>
  <cp:lastPrinted>2019-03-26T12:47:22Z</cp:lastPrinted>
  <dcterms:created xsi:type="dcterms:W3CDTF">2019-03-26T12:47:22Z</dcterms:created>
  <dcterms:modified xsi:type="dcterms:W3CDTF">2019-05-13T23:35:31Z</dcterms:modified>
</cp:coreProperties>
</file>