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C20" i="1"/>
  <c r="C12" l="1"/>
  <c r="C10"/>
  <c r="C8" l="1"/>
  <c r="C7"/>
  <c r="C6"/>
  <c r="C5"/>
  <c r="B22"/>
</calcChain>
</file>

<file path=xl/sharedStrings.xml><?xml version="1.0" encoding="utf-8"?>
<sst xmlns="http://schemas.openxmlformats.org/spreadsheetml/2006/main" count="29" uniqueCount="28">
  <si>
    <t>Статья расхода</t>
  </si>
  <si>
    <t>Комментарии</t>
  </si>
  <si>
    <t>З\П председателя</t>
  </si>
  <si>
    <t>10 500 рублей в месяц, без учета налогов</t>
  </si>
  <si>
    <t>З\П бухгалтера</t>
  </si>
  <si>
    <t>З\П дворника</t>
  </si>
  <si>
    <t>З\П коменданта</t>
  </si>
  <si>
    <t>Услуги банка</t>
  </si>
  <si>
    <t>1-С</t>
  </si>
  <si>
    <t>Охрана</t>
  </si>
  <si>
    <t>Электроэнергия</t>
  </si>
  <si>
    <t>Вывоз мусора</t>
  </si>
  <si>
    <t>Очистка снега</t>
  </si>
  <si>
    <t>Канцтовары, картриджи</t>
  </si>
  <si>
    <t>Прочие расходы</t>
  </si>
  <si>
    <t>Итого в год:</t>
  </si>
  <si>
    <t>В Месяц расход по смете :</t>
  </si>
  <si>
    <t>Налог на Земли общего пользования</t>
  </si>
  <si>
    <t>7 000 рублей в месяц, без учета налогов</t>
  </si>
  <si>
    <t>12 500 рублей в месяц, без учета налогов</t>
  </si>
  <si>
    <t>3 200 ежемесячно</t>
  </si>
  <si>
    <t>В месяц 30 000 рублей.</t>
  </si>
  <si>
    <t>Один пост охраны объединнеый с ДНП Березки-2, с учетом налогов</t>
  </si>
  <si>
    <t>Бензин, карточки, ремонт имущества, благоустройство, мобильная связь и т.д.</t>
  </si>
  <si>
    <r>
      <t>Членский взнос для обеспечения выполнения такой сметы предлагается утвердить в размере 1 000</t>
    </r>
    <r>
      <rPr>
        <b/>
        <sz val="12"/>
        <color rgb="FF000000"/>
        <rFont val="Times New Roman"/>
        <family val="1"/>
        <charset val="204"/>
      </rPr>
      <t xml:space="preserve"> рублей в месяц.</t>
    </r>
  </si>
  <si>
    <t>Смета ДНП "Березки" на 2018 год</t>
  </si>
  <si>
    <t>Сумма в год</t>
  </si>
  <si>
    <t>Налоги на з/ту</t>
  </si>
</sst>
</file>

<file path=xl/styles.xml><?xml version="1.0" encoding="utf-8"?>
<styleSheet xmlns="http://schemas.openxmlformats.org/spreadsheetml/2006/main">
  <numFmts count="2">
    <numFmt numFmtId="164" formatCode="_-* #,##0.00_р_._-;\-* #,##0.00_р_._-;_-* \-??_р_._-;_-@_-"/>
    <numFmt numFmtId="165" formatCode="#,##0&quot;р.&quot;"/>
  </numFmts>
  <fonts count="9">
    <font>
      <sz val="11"/>
      <color rgb="FF000000"/>
      <name val="Calibri"/>
      <family val="2"/>
      <charset val="1"/>
    </font>
    <font>
      <b/>
      <sz val="14"/>
      <color rgb="FF80008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FF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</borders>
  <cellStyleXfs count="2">
    <xf numFmtId="0" fontId="0" fillId="0" borderId="0"/>
    <xf numFmtId="164" fontId="8" fillId="0" borderId="0"/>
  </cellStyleXfs>
  <cellXfs count="19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6" fillId="0" borderId="0" xfId="1" applyNumberFormat="1" applyFont="1" applyBorder="1" applyAlignment="1" applyProtection="1">
      <alignment horizontal="left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topLeftCell="A4" workbookViewId="0">
      <selection activeCell="J8" sqref="J8"/>
    </sheetView>
  </sheetViews>
  <sheetFormatPr defaultRowHeight="15"/>
  <cols>
    <col min="1" max="1" width="29.7109375"/>
    <col min="2" max="2" width="24.85546875"/>
    <col min="3" max="3" width="18.140625" customWidth="1"/>
    <col min="4" max="1025" width="8.7109375"/>
  </cols>
  <sheetData>
    <row r="1" spans="1:3" ht="18.75" customHeight="1">
      <c r="A1" s="14" t="s">
        <v>25</v>
      </c>
      <c r="B1" s="14"/>
      <c r="C1" s="14"/>
    </row>
    <row r="2" spans="1:3" ht="18.75" customHeight="1">
      <c r="A2" s="14"/>
      <c r="B2" s="14"/>
      <c r="C2" s="14"/>
    </row>
    <row r="3" spans="1:3" ht="2.25" customHeight="1">
      <c r="A3" s="14"/>
      <c r="B3" s="14"/>
      <c r="C3" s="14"/>
    </row>
    <row r="4" spans="1:3" ht="21" customHeight="1">
      <c r="A4" s="2" t="s">
        <v>0</v>
      </c>
      <c r="B4" s="3" t="s">
        <v>1</v>
      </c>
      <c r="C4" s="4" t="s">
        <v>26</v>
      </c>
    </row>
    <row r="5" spans="1:3" ht="36" customHeight="1">
      <c r="A5" s="5" t="s">
        <v>2</v>
      </c>
      <c r="B5" s="6" t="s">
        <v>18</v>
      </c>
      <c r="C5" s="7">
        <f>7000*12</f>
        <v>84000</v>
      </c>
    </row>
    <row r="6" spans="1:3" ht="32.25" customHeight="1">
      <c r="A6" s="5" t="s">
        <v>4</v>
      </c>
      <c r="B6" s="6" t="s">
        <v>18</v>
      </c>
      <c r="C6" s="7">
        <f>7000*12</f>
        <v>84000</v>
      </c>
    </row>
    <row r="7" spans="1:3" ht="36.6" customHeight="1">
      <c r="A7" s="5" t="s">
        <v>5</v>
      </c>
      <c r="B7" s="6" t="s">
        <v>19</v>
      </c>
      <c r="C7" s="7">
        <f>12500*12</f>
        <v>150000</v>
      </c>
    </row>
    <row r="8" spans="1:3" ht="36" customHeight="1">
      <c r="A8" s="5" t="s">
        <v>6</v>
      </c>
      <c r="B8" s="6" t="s">
        <v>3</v>
      </c>
      <c r="C8" s="7">
        <f>10500*12</f>
        <v>126000</v>
      </c>
    </row>
    <row r="9" spans="1:3" ht="24.75" customHeight="1">
      <c r="A9" s="5" t="s">
        <v>27</v>
      </c>
      <c r="B9" s="6"/>
      <c r="C9" s="7">
        <v>154383</v>
      </c>
    </row>
    <row r="10" spans="1:3" ht="24" customHeight="1">
      <c r="A10" s="5" t="s">
        <v>7</v>
      </c>
      <c r="B10" s="6" t="s">
        <v>20</v>
      </c>
      <c r="C10" s="7">
        <f>3200*12</f>
        <v>38400</v>
      </c>
    </row>
    <row r="11" spans="1:3" ht="16.5" customHeight="1" thickTop="1" thickBot="1">
      <c r="A11" s="5" t="s">
        <v>8</v>
      </c>
      <c r="B11" s="6"/>
      <c r="C11" s="7">
        <v>12000</v>
      </c>
    </row>
    <row r="12" spans="1:3" ht="69.75" customHeight="1" thickTop="1" thickBot="1">
      <c r="A12" s="15" t="s">
        <v>9</v>
      </c>
      <c r="B12" s="8" t="s">
        <v>22</v>
      </c>
      <c r="C12" s="16">
        <f>30000*12</f>
        <v>360000</v>
      </c>
    </row>
    <row r="13" spans="1:3" ht="40.5" customHeight="1">
      <c r="A13" s="15"/>
      <c r="B13" s="6" t="s">
        <v>21</v>
      </c>
      <c r="C13" s="16"/>
    </row>
    <row r="14" spans="1:3" ht="26.25" customHeight="1">
      <c r="A14" s="5" t="s">
        <v>10</v>
      </c>
      <c r="B14" s="6"/>
      <c r="C14" s="7">
        <v>60000</v>
      </c>
    </row>
    <row r="15" spans="1:3" ht="26.25" customHeight="1">
      <c r="A15" s="5" t="s">
        <v>11</v>
      </c>
      <c r="B15" s="6"/>
      <c r="C15" s="7">
        <v>130000</v>
      </c>
    </row>
    <row r="16" spans="1:3" ht="24" customHeight="1" thickTop="1" thickBot="1">
      <c r="A16" s="5" t="s">
        <v>12</v>
      </c>
      <c r="B16" s="6"/>
      <c r="C16" s="7">
        <v>70000</v>
      </c>
    </row>
    <row r="17" spans="1:4" ht="33" customHeight="1" thickTop="1" thickBot="1">
      <c r="A17" s="5" t="s">
        <v>13</v>
      </c>
      <c r="B17" s="6"/>
      <c r="C17" s="7">
        <v>8000</v>
      </c>
    </row>
    <row r="18" spans="1:4" ht="33" customHeight="1" thickTop="1" thickBot="1">
      <c r="A18" s="5" t="s">
        <v>17</v>
      </c>
      <c r="B18" s="6"/>
      <c r="C18" s="7">
        <v>62363</v>
      </c>
    </row>
    <row r="19" spans="1:4" ht="31.5" customHeight="1" thickTop="1" thickBot="1">
      <c r="A19" s="5" t="s">
        <v>14</v>
      </c>
      <c r="B19" s="6"/>
      <c r="C19" s="7">
        <v>100000</v>
      </c>
      <c r="D19" s="1" t="s">
        <v>23</v>
      </c>
    </row>
    <row r="20" spans="1:4" ht="27" customHeight="1">
      <c r="A20" s="5" t="s">
        <v>15</v>
      </c>
      <c r="B20" s="9"/>
      <c r="C20" s="10">
        <f>C5+C6+C7+C8+C10+C11+C12+C14+C15+C16+C17+C18+C19+C9</f>
        <v>1439146</v>
      </c>
    </row>
    <row r="21" spans="1:4" ht="15.75" customHeight="1">
      <c r="A21" s="11"/>
    </row>
    <row r="22" spans="1:4" ht="15.75" customHeight="1">
      <c r="A22" s="12" t="s">
        <v>16</v>
      </c>
      <c r="B22" s="13">
        <f>C20/12</f>
        <v>119928.83333333333</v>
      </c>
    </row>
    <row r="23" spans="1:4" ht="15.75" customHeight="1">
      <c r="A23" s="12"/>
    </row>
    <row r="24" spans="1:4" ht="12.75" customHeight="1">
      <c r="A24" s="17" t="s">
        <v>24</v>
      </c>
      <c r="B24" s="17"/>
      <c r="C24" s="17"/>
    </row>
    <row r="25" spans="1:4" ht="24" customHeight="1">
      <c r="A25" s="18"/>
      <c r="B25" s="18"/>
      <c r="C25" s="18"/>
    </row>
  </sheetData>
  <mergeCells count="4">
    <mergeCell ref="A1:C3"/>
    <mergeCell ref="A12:A13"/>
    <mergeCell ref="C12:C13"/>
    <mergeCell ref="A24:C25"/>
  </mergeCells>
  <pageMargins left="1.37777777777778" right="0.98402777777777795" top="0.78749999999999998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created xsi:type="dcterms:W3CDTF">2006-09-16T00:00:00Z</dcterms:created>
  <dcterms:modified xsi:type="dcterms:W3CDTF">2017-09-04T10:08:14Z</dcterms:modified>
</cp:coreProperties>
</file>