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BE3D072B-E1DE-42FD-BE5F-6D9170EE3C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C19" i="1"/>
  <c r="B21" i="1" s="1"/>
</calcChain>
</file>

<file path=xl/sharedStrings.xml><?xml version="1.0" encoding="utf-8"?>
<sst xmlns="http://schemas.openxmlformats.org/spreadsheetml/2006/main" count="27" uniqueCount="26">
  <si>
    <t>Статья расхода</t>
  </si>
  <si>
    <t>Комментарии</t>
  </si>
  <si>
    <t>Сумма</t>
  </si>
  <si>
    <t>Услуги банка</t>
  </si>
  <si>
    <t>1-С</t>
  </si>
  <si>
    <t>Охрана</t>
  </si>
  <si>
    <t>Один пост охраны, с учетом налогов</t>
  </si>
  <si>
    <t>В месяц 60 000 рублей.</t>
  </si>
  <si>
    <t>Электроэнергия</t>
  </si>
  <si>
    <t>Вывоз мусора</t>
  </si>
  <si>
    <t>Очистка снега</t>
  </si>
  <si>
    <t xml:space="preserve">Прочие расходы </t>
  </si>
  <si>
    <t>Итого в год:</t>
  </si>
  <si>
    <t>В Месяц расход по смете :</t>
  </si>
  <si>
    <t>12 500рублей в месяц, без учёта налогов</t>
  </si>
  <si>
    <t>Налоги на з/ту  43,3 %</t>
  </si>
  <si>
    <t>Налог на ЗОП</t>
  </si>
  <si>
    <t>12 000 рублей в месяц, без учета налогов</t>
  </si>
  <si>
    <t>12 000 рублей в месяц, без учета налогов</t>
  </si>
  <si>
    <t>Смета ДНП "Волна" на 2019 год</t>
  </si>
  <si>
    <t xml:space="preserve">реально потраченные </t>
  </si>
  <si>
    <t>З/п председателя</t>
  </si>
  <si>
    <t xml:space="preserve">З/п бухгалтера </t>
  </si>
  <si>
    <t xml:space="preserve">З/п дворника </t>
  </si>
  <si>
    <t xml:space="preserve">З/п коменданта </t>
  </si>
  <si>
    <r>
      <rPr>
        <b/>
        <sz val="12"/>
        <color theme="1"/>
        <rFont val="Calibri"/>
        <family val="2"/>
        <charset val="204"/>
        <scheme val="minor"/>
      </rPr>
      <t xml:space="preserve">Итого:    243743,26  </t>
    </r>
    <r>
      <rPr>
        <sz val="11"/>
        <color theme="1"/>
        <rFont val="Calibri"/>
        <family val="2"/>
        <scheme val="minor"/>
      </rPr>
      <t xml:space="preserve">                                        1. Канцтовары-24021                                2. Ремонт санузел КПП-14673                         3. Установка привода на ворота и метала -93475                      4. Установка детской площадки -17700                             5. госпошлина ( исковые и рег. устава)-4982,66                                  6. Оформления здания КПП-10000                                                      7. аренда почтового адреса -6000                                                      8.  Изготовление печати- 1000                                                  9.  обслуживание ламп улич.освещ.- 48769,6                         10. Ремонт косы-12525                    11. Покраска въездного забора-10597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</si>
</sst>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&quot;р.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80008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3" fillId="0" borderId="0" xfId="1" applyNumberFormat="1" applyFont="1" applyAlignment="1">
      <alignment horizontal="left"/>
    </xf>
    <xf numFmtId="3" fontId="8" fillId="0" borderId="8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0" fillId="0" borderId="7" xfId="0" applyBorder="1"/>
    <xf numFmtId="0" fontId="0" fillId="0" borderId="11" xfId="0" applyBorder="1"/>
    <xf numFmtId="0" fontId="3" fillId="0" borderId="1" xfId="0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8" fillId="0" borderId="9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>
      <selection activeCell="E18" sqref="E18"/>
    </sheetView>
  </sheetViews>
  <sheetFormatPr defaultRowHeight="15" x14ac:dyDescent="0.25"/>
  <cols>
    <col min="1" max="1" width="29.7109375" customWidth="1"/>
    <col min="2" max="2" width="24.85546875" customWidth="1"/>
    <col min="3" max="3" width="15.28515625" customWidth="1"/>
    <col min="4" max="4" width="27.28515625" customWidth="1"/>
  </cols>
  <sheetData>
    <row r="1" spans="1:4" ht="18.75" customHeight="1" x14ac:dyDescent="0.25">
      <c r="A1" s="22" t="s">
        <v>19</v>
      </c>
      <c r="B1" s="22"/>
      <c r="C1" s="22"/>
    </row>
    <row r="2" spans="1:4" ht="18.75" customHeight="1" x14ac:dyDescent="0.25">
      <c r="A2" s="22"/>
      <c r="B2" s="22"/>
      <c r="C2" s="22"/>
    </row>
    <row r="3" spans="1:4" ht="2.25" customHeight="1" thickBot="1" x14ac:dyDescent="0.3">
      <c r="A3" s="22"/>
      <c r="B3" s="22"/>
      <c r="C3" s="22"/>
    </row>
    <row r="4" spans="1:4" ht="16.5" thickBot="1" x14ac:dyDescent="0.3">
      <c r="A4" s="1" t="s">
        <v>0</v>
      </c>
      <c r="B4" s="2" t="s">
        <v>1</v>
      </c>
      <c r="C4" s="3" t="s">
        <v>2</v>
      </c>
      <c r="D4" s="16" t="s">
        <v>20</v>
      </c>
    </row>
    <row r="5" spans="1:4" ht="32.25" thickBot="1" x14ac:dyDescent="0.3">
      <c r="A5" s="4" t="s">
        <v>21</v>
      </c>
      <c r="B5" s="5" t="s">
        <v>17</v>
      </c>
      <c r="C5" s="12">
        <v>144000</v>
      </c>
      <c r="D5" s="15">
        <v>144000</v>
      </c>
    </row>
    <row r="6" spans="1:4" ht="32.25" thickBot="1" x14ac:dyDescent="0.3">
      <c r="A6" s="4" t="s">
        <v>22</v>
      </c>
      <c r="B6" s="5" t="s">
        <v>18</v>
      </c>
      <c r="C6" s="12">
        <v>144000</v>
      </c>
      <c r="D6" s="14">
        <v>144000</v>
      </c>
    </row>
    <row r="7" spans="1:4" ht="32.25" thickBot="1" x14ac:dyDescent="0.3">
      <c r="A7" s="4" t="s">
        <v>23</v>
      </c>
      <c r="B7" s="5" t="s">
        <v>14</v>
      </c>
      <c r="C7" s="12">
        <v>150000</v>
      </c>
      <c r="D7" s="14">
        <v>150000</v>
      </c>
    </row>
    <row r="8" spans="1:4" ht="32.25" thickBot="1" x14ac:dyDescent="0.3">
      <c r="A8" s="4" t="s">
        <v>24</v>
      </c>
      <c r="B8" s="5" t="s">
        <v>17</v>
      </c>
      <c r="C8" s="12">
        <v>144000</v>
      </c>
      <c r="D8" s="14">
        <v>144000</v>
      </c>
    </row>
    <row r="9" spans="1:4" ht="16.5" thickBot="1" x14ac:dyDescent="0.3">
      <c r="A9" s="8" t="s">
        <v>15</v>
      </c>
      <c r="B9" s="5"/>
      <c r="C9" s="12">
        <v>252006</v>
      </c>
      <c r="D9" s="14">
        <v>252006</v>
      </c>
    </row>
    <row r="10" spans="1:4" ht="16.5" thickBot="1" x14ac:dyDescent="0.3">
      <c r="A10" s="4" t="s">
        <v>3</v>
      </c>
      <c r="B10" s="5"/>
      <c r="C10" s="12">
        <v>36000</v>
      </c>
      <c r="D10" s="14">
        <v>17745</v>
      </c>
    </row>
    <row r="11" spans="1:4" ht="16.5" thickBot="1" x14ac:dyDescent="0.3">
      <c r="A11" s="4" t="s">
        <v>4</v>
      </c>
      <c r="B11" s="5"/>
      <c r="C11" s="12">
        <v>12000</v>
      </c>
      <c r="D11" s="14">
        <v>7290</v>
      </c>
    </row>
    <row r="12" spans="1:4" ht="31.5" x14ac:dyDescent="0.25">
      <c r="A12" s="18" t="s">
        <v>5</v>
      </c>
      <c r="B12" s="6" t="s">
        <v>6</v>
      </c>
      <c r="C12" s="20">
        <v>720000</v>
      </c>
      <c r="D12" s="14">
        <v>720000</v>
      </c>
    </row>
    <row r="13" spans="1:4" ht="16.5" thickBot="1" x14ac:dyDescent="0.3">
      <c r="A13" s="19"/>
      <c r="B13" s="5" t="s">
        <v>7</v>
      </c>
      <c r="C13" s="21"/>
      <c r="D13" s="14"/>
    </row>
    <row r="14" spans="1:4" ht="16.5" thickBot="1" x14ac:dyDescent="0.3">
      <c r="A14" s="4" t="s">
        <v>8</v>
      </c>
      <c r="B14" s="5"/>
      <c r="C14" s="12">
        <v>320000</v>
      </c>
      <c r="D14" s="14">
        <v>281690.71999999997</v>
      </c>
    </row>
    <row r="15" spans="1:4" ht="16.5" thickBot="1" x14ac:dyDescent="0.3">
      <c r="A15" s="4" t="s">
        <v>9</v>
      </c>
      <c r="B15" s="5"/>
      <c r="C15" s="12">
        <v>120000</v>
      </c>
      <c r="D15" s="14">
        <v>271574.15000000002</v>
      </c>
    </row>
    <row r="16" spans="1:4" ht="16.5" thickBot="1" x14ac:dyDescent="0.3">
      <c r="A16" s="4" t="s">
        <v>10</v>
      </c>
      <c r="B16" s="5"/>
      <c r="C16" s="12">
        <v>100000</v>
      </c>
      <c r="D16" s="14">
        <v>33000</v>
      </c>
    </row>
    <row r="17" spans="1:4" ht="16.5" thickBot="1" x14ac:dyDescent="0.3">
      <c r="A17" s="8" t="s">
        <v>16</v>
      </c>
      <c r="B17" s="5"/>
      <c r="C17" s="12">
        <v>65825</v>
      </c>
      <c r="D17" s="14">
        <v>65825</v>
      </c>
    </row>
    <row r="18" spans="1:4" ht="300.75" customHeight="1" thickBot="1" x14ac:dyDescent="0.3">
      <c r="A18" s="4" t="s">
        <v>11</v>
      </c>
      <c r="B18" s="5"/>
      <c r="C18" s="12">
        <v>120000</v>
      </c>
      <c r="D18" s="24" t="s">
        <v>25</v>
      </c>
    </row>
    <row r="19" spans="1:4" ht="16.5" thickBot="1" x14ac:dyDescent="0.3">
      <c r="A19" s="4" t="s">
        <v>12</v>
      </c>
      <c r="B19" s="7"/>
      <c r="C19" s="13">
        <f>SUM(C5:C18)</f>
        <v>2327831</v>
      </c>
      <c r="D19" s="17">
        <v>2449839</v>
      </c>
    </row>
    <row r="20" spans="1:4" ht="15.75" x14ac:dyDescent="0.25">
      <c r="A20" s="9"/>
    </row>
    <row r="21" spans="1:4" ht="15.75" x14ac:dyDescent="0.25">
      <c r="A21" s="10" t="s">
        <v>13</v>
      </c>
      <c r="B21" s="11">
        <f>C19/12</f>
        <v>193985.91666666666</v>
      </c>
      <c r="D21">
        <f>D19/12</f>
        <v>204153.25</v>
      </c>
    </row>
    <row r="22" spans="1:4" ht="15.75" x14ac:dyDescent="0.25">
      <c r="A22" s="10"/>
    </row>
    <row r="23" spans="1:4" ht="12.75" customHeight="1" x14ac:dyDescent="0.25">
      <c r="A23" s="23"/>
      <c r="B23" s="23"/>
      <c r="C23" s="23"/>
    </row>
    <row r="24" spans="1:4" ht="21" customHeight="1" x14ac:dyDescent="0.25">
      <c r="A24" s="23"/>
      <c r="B24" s="23"/>
      <c r="C24" s="23"/>
    </row>
  </sheetData>
  <mergeCells count="4">
    <mergeCell ref="A12:A13"/>
    <mergeCell ref="C12:C13"/>
    <mergeCell ref="A1:C3"/>
    <mergeCell ref="A23:C24"/>
  </mergeCells>
  <pageMargins left="1.3779527559055118" right="0.98425196850393704" top="0.78740157480314965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2020-07-13T12:01:14Z</dcterms:modified>
</cp:coreProperties>
</file>