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/>
  <c r="C5"/>
  <c r="C6"/>
  <c r="C7"/>
  <c r="C9" l="1"/>
  <c r="C18" s="1"/>
  <c r="B20" l="1"/>
</calcChain>
</file>

<file path=xl/sharedStrings.xml><?xml version="1.0" encoding="utf-8"?>
<sst xmlns="http://schemas.openxmlformats.org/spreadsheetml/2006/main" count="25" uniqueCount="25">
  <si>
    <t>Статья расхода</t>
  </si>
  <si>
    <t>Комментарии</t>
  </si>
  <si>
    <t>З\П председателя</t>
  </si>
  <si>
    <t>З\П бухгалтера</t>
  </si>
  <si>
    <t>З\П коменданта</t>
  </si>
  <si>
    <t>Услуги банка</t>
  </si>
  <si>
    <t>1-С</t>
  </si>
  <si>
    <t>Охрана</t>
  </si>
  <si>
    <t>Электроэнергия</t>
  </si>
  <si>
    <t>Вывоз мусора</t>
  </si>
  <si>
    <t>Очистка снега</t>
  </si>
  <si>
    <t>Прочие расходы</t>
  </si>
  <si>
    <t>Итого в год:</t>
  </si>
  <si>
    <t>В Месяц расход по смете :</t>
  </si>
  <si>
    <t>Налог на Земли общего пользования</t>
  </si>
  <si>
    <r>
      <t>Членский взнос для обеспечения выполнения такой сметы предлагается утвердить в размере 1 000</t>
    </r>
    <r>
      <rPr>
        <b/>
        <sz val="12"/>
        <color rgb="FF000000"/>
        <rFont val="Times New Roman"/>
        <family val="1"/>
        <charset val="204"/>
      </rPr>
      <t xml:space="preserve"> рублей в месяц.</t>
    </r>
  </si>
  <si>
    <t>Сумма в год</t>
  </si>
  <si>
    <t>Налоги на з/ту</t>
  </si>
  <si>
    <t>3 200 ежемесячно, содержание счета</t>
  </si>
  <si>
    <t>Березки</t>
  </si>
  <si>
    <t>110 участков</t>
  </si>
  <si>
    <t>Березки 2</t>
  </si>
  <si>
    <t>79 участков</t>
  </si>
  <si>
    <r>
      <rPr>
        <b/>
        <sz val="11"/>
        <color rgb="FF000000"/>
        <rFont val="Calibri"/>
        <family val="2"/>
        <charset val="204"/>
      </rPr>
      <t>ИТОГО 172256,65</t>
    </r>
    <r>
      <rPr>
        <sz val="11"/>
        <color rgb="FF000000"/>
        <rFont val="Calibri"/>
        <family val="2"/>
        <charset val="1"/>
      </rPr>
      <t xml:space="preserve">                                                 1. ремонт косы  -1941 ,                                      2.почта -9801,65,                                                        3. услуги по переоформлению устава  -1600,                                                                          4. канцтовары-3600,                                       5.изготовление печати-1000,                            6. обслуживание шлагбаума -12355,                  7. переключение электричества КПП -43545,                                                                                                          8. кирка-1340,                                                         9. Геориелт(оформление КПП) -20 000,           10. ремонт дороги -73800,                                   11. УСН-3274</t>
    </r>
  </si>
  <si>
    <t>Отчет по смете  СНТ "Березки" за 2019 - 2020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</si>
</sst>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#,##0&quot;р.&quot;"/>
  </numFmts>
  <fonts count="12">
    <font>
      <sz val="11"/>
      <color rgb="FF000000"/>
      <name val="Calibri"/>
      <family val="2"/>
      <charset val="1"/>
    </font>
    <font>
      <b/>
      <sz val="14"/>
      <color rgb="FF80008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164" fontId="8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3" fontId="5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1" fontId="10" fillId="0" borderId="6" xfId="0" applyNumberFormat="1" applyFont="1" applyBorder="1" applyAlignment="1">
      <alignment horizontal="left" vertical="top" wrapText="1"/>
    </xf>
    <xf numFmtId="1" fontId="1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1" fontId="0" fillId="0" borderId="6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E11" sqref="E11"/>
    </sheetView>
  </sheetViews>
  <sheetFormatPr defaultRowHeight="15"/>
  <cols>
    <col min="1" max="1" width="29.7109375"/>
    <col min="2" max="2" width="17.140625" customWidth="1"/>
    <col min="3" max="3" width="14.28515625" customWidth="1"/>
    <col min="4" max="4" width="37.42578125" customWidth="1"/>
    <col min="5" max="5" width="62" customWidth="1"/>
    <col min="6" max="6" width="8.7109375"/>
    <col min="7" max="7" width="43.7109375" customWidth="1"/>
    <col min="8" max="1025" width="8.7109375"/>
  </cols>
  <sheetData>
    <row r="1" spans="1:7" ht="18.75" customHeight="1">
      <c r="A1" s="21" t="s">
        <v>24</v>
      </c>
      <c r="B1" s="21"/>
      <c r="C1" s="21"/>
    </row>
    <row r="2" spans="1:7" ht="18.75" customHeight="1">
      <c r="A2" s="21"/>
      <c r="B2" s="21"/>
      <c r="C2" s="21"/>
    </row>
    <row r="3" spans="1:7" ht="2.25" customHeight="1">
      <c r="A3" s="21"/>
      <c r="B3" s="21"/>
      <c r="C3" s="21"/>
    </row>
    <row r="4" spans="1:7" ht="21" customHeight="1" thickTop="1" thickBot="1">
      <c r="A4" s="1" t="s">
        <v>0</v>
      </c>
      <c r="B4" s="2" t="s">
        <v>1</v>
      </c>
      <c r="C4" s="3" t="s">
        <v>16</v>
      </c>
    </row>
    <row r="5" spans="1:7" ht="36" customHeight="1" thickTop="1" thickBot="1">
      <c r="A5" s="4" t="s">
        <v>2</v>
      </c>
      <c r="B5" s="5"/>
      <c r="C5" s="13">
        <f>20000*12</f>
        <v>240000</v>
      </c>
      <c r="D5" s="15">
        <v>240000</v>
      </c>
      <c r="E5" s="12"/>
      <c r="F5" s="12"/>
      <c r="G5" s="12"/>
    </row>
    <row r="6" spans="1:7" ht="32.25" customHeight="1" thickTop="1" thickBot="1">
      <c r="A6" s="4" t="s">
        <v>3</v>
      </c>
      <c r="B6" s="5"/>
      <c r="C6" s="13">
        <f>20000*12</f>
        <v>240000</v>
      </c>
      <c r="D6" s="15">
        <v>240000</v>
      </c>
      <c r="E6" s="12"/>
      <c r="F6" s="12"/>
      <c r="G6" s="12"/>
    </row>
    <row r="7" spans="1:7" ht="36" customHeight="1" thickTop="1" thickBot="1">
      <c r="A7" s="4" t="s">
        <v>4</v>
      </c>
      <c r="B7" s="5"/>
      <c r="C7" s="13">
        <f>35000*12</f>
        <v>420000</v>
      </c>
      <c r="D7" s="15">
        <v>420000</v>
      </c>
    </row>
    <row r="8" spans="1:7" ht="24.75" customHeight="1">
      <c r="A8" s="4" t="s">
        <v>17</v>
      </c>
      <c r="B8" s="5"/>
      <c r="C8" s="13">
        <v>271800</v>
      </c>
      <c r="D8" s="16">
        <v>271800</v>
      </c>
    </row>
    <row r="9" spans="1:7" ht="38.25" customHeight="1">
      <c r="A9" s="4" t="s">
        <v>5</v>
      </c>
      <c r="B9" s="5" t="s">
        <v>18</v>
      </c>
      <c r="C9" s="13">
        <f>3200*12</f>
        <v>38400</v>
      </c>
      <c r="D9" s="15">
        <v>39868.33</v>
      </c>
    </row>
    <row r="10" spans="1:7" ht="16.5" customHeight="1" thickTop="1" thickBot="1">
      <c r="A10" s="4" t="s">
        <v>6</v>
      </c>
      <c r="B10" s="5"/>
      <c r="C10" s="13">
        <v>18000</v>
      </c>
      <c r="D10" s="15">
        <v>23640</v>
      </c>
    </row>
    <row r="11" spans="1:7" ht="69.75" customHeight="1" thickTop="1" thickBot="1">
      <c r="A11" s="22" t="s">
        <v>7</v>
      </c>
      <c r="B11" s="6"/>
      <c r="C11" s="23">
        <f>72000*12</f>
        <v>864000</v>
      </c>
      <c r="D11" s="26">
        <v>864000</v>
      </c>
    </row>
    <row r="12" spans="1:7" ht="40.5" customHeight="1" thickTop="1" thickBot="1">
      <c r="A12" s="22"/>
      <c r="B12" s="5"/>
      <c r="C12" s="23"/>
      <c r="D12" s="26"/>
    </row>
    <row r="13" spans="1:7" ht="26.25" customHeight="1" thickTop="1" thickBot="1">
      <c r="A13" s="4" t="s">
        <v>8</v>
      </c>
      <c r="B13" s="5"/>
      <c r="C13" s="13">
        <v>60000</v>
      </c>
      <c r="D13" s="16">
        <v>41682.400000000001</v>
      </c>
    </row>
    <row r="14" spans="1:7" ht="26.25" customHeight="1" thickTop="1" thickBot="1">
      <c r="A14" s="4" t="s">
        <v>9</v>
      </c>
      <c r="B14" s="5"/>
      <c r="C14" s="13">
        <v>180000</v>
      </c>
      <c r="D14" s="16">
        <v>222481.9</v>
      </c>
    </row>
    <row r="15" spans="1:7" ht="24" customHeight="1" thickTop="1" thickBot="1">
      <c r="A15" s="4" t="s">
        <v>10</v>
      </c>
      <c r="B15" s="5"/>
      <c r="C15" s="13">
        <v>120000</v>
      </c>
      <c r="D15" s="17">
        <v>21000</v>
      </c>
    </row>
    <row r="16" spans="1:7" ht="33" customHeight="1" thickTop="1" thickBot="1">
      <c r="A16" s="4" t="s">
        <v>14</v>
      </c>
      <c r="B16" s="5"/>
      <c r="C16" s="13">
        <v>75464</v>
      </c>
      <c r="D16" s="17">
        <v>75464</v>
      </c>
    </row>
    <row r="17" spans="1:5" ht="217.5" customHeight="1" thickTop="1" thickBot="1">
      <c r="A17" s="4" t="s">
        <v>11</v>
      </c>
      <c r="B17" s="5"/>
      <c r="C17" s="13">
        <v>100000</v>
      </c>
      <c r="D17" s="19" t="s">
        <v>23</v>
      </c>
      <c r="E17" s="18"/>
    </row>
    <row r="18" spans="1:5" ht="27" customHeight="1" thickTop="1" thickBot="1">
      <c r="A18" s="4" t="s">
        <v>12</v>
      </c>
      <c r="B18" s="7"/>
      <c r="C18" s="14">
        <f>SUM(C5:C17)</f>
        <v>2627664</v>
      </c>
      <c r="D18" s="20">
        <v>2632193.65</v>
      </c>
    </row>
    <row r="19" spans="1:5" ht="15.75" customHeight="1" thickTop="1">
      <c r="A19" s="8"/>
    </row>
    <row r="20" spans="1:5" ht="15.75" customHeight="1">
      <c r="A20" s="9" t="s">
        <v>13</v>
      </c>
      <c r="B20" s="10">
        <f>C18/12</f>
        <v>218972</v>
      </c>
    </row>
    <row r="21" spans="1:5" ht="15.75" customHeight="1">
      <c r="A21" s="9"/>
    </row>
    <row r="22" spans="1:5" ht="12.75" customHeight="1">
      <c r="A22" s="24" t="s">
        <v>15</v>
      </c>
      <c r="B22" s="24"/>
      <c r="C22" s="24"/>
    </row>
    <row r="23" spans="1:5" ht="24" customHeight="1">
      <c r="A23" s="25"/>
      <c r="B23" s="25"/>
      <c r="C23" s="25"/>
    </row>
    <row r="25" spans="1:5">
      <c r="A25" s="11" t="s">
        <v>19</v>
      </c>
      <c r="B25" s="11" t="s">
        <v>20</v>
      </c>
    </row>
    <row r="26" spans="1:5">
      <c r="A26" s="11" t="s">
        <v>21</v>
      </c>
      <c r="B26" s="11" t="s">
        <v>22</v>
      </c>
    </row>
  </sheetData>
  <mergeCells count="5">
    <mergeCell ref="A1:C3"/>
    <mergeCell ref="A11:A12"/>
    <mergeCell ref="C11:C12"/>
    <mergeCell ref="A22:C23"/>
    <mergeCell ref="D11:D12"/>
  </mergeCells>
  <pageMargins left="1.1811023622047245" right="0.39370078740157483" top="0.39370078740157483" bottom="0.39370078740157483" header="0.51181102362204722" footer="0.51181102362204722"/>
  <pageSetup paperSize="9" scale="8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revision>0</cp:revision>
  <cp:lastPrinted>2020-07-29T06:51:52Z</cp:lastPrinted>
  <dcterms:created xsi:type="dcterms:W3CDTF">2006-09-16T00:00:00Z</dcterms:created>
  <dcterms:modified xsi:type="dcterms:W3CDTF">2020-07-29T07:00:59Z</dcterms:modified>
</cp:coreProperties>
</file>