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68DBC613-CB80-437E-8CF9-01D96DA48B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10" i="1"/>
  <c r="B27" i="1" l="1"/>
</calcChain>
</file>

<file path=xl/sharedStrings.xml><?xml version="1.0" encoding="utf-8"?>
<sst xmlns="http://schemas.openxmlformats.org/spreadsheetml/2006/main" count="27" uniqueCount="26">
  <si>
    <t>З\п председателя</t>
  </si>
  <si>
    <t xml:space="preserve">З\п бухгалтера </t>
  </si>
  <si>
    <t>З\п рабочего</t>
  </si>
  <si>
    <t xml:space="preserve">З\п коменданта </t>
  </si>
  <si>
    <t>З\п сантехника</t>
  </si>
  <si>
    <t>З\п юриста</t>
  </si>
  <si>
    <t>Налоги на зарплату</t>
  </si>
  <si>
    <t>Налоги на землю</t>
  </si>
  <si>
    <t>Услуги банка</t>
  </si>
  <si>
    <t>1-С</t>
  </si>
  <si>
    <t xml:space="preserve">Интернет и мобильная связь </t>
  </si>
  <si>
    <t>Охрана</t>
  </si>
  <si>
    <t>1 920 000</t>
  </si>
  <si>
    <t>Электроэнергия</t>
  </si>
  <si>
    <t xml:space="preserve">Обслуживание электрооборудования </t>
  </si>
  <si>
    <t>Обслуживание ВЗУ</t>
  </si>
  <si>
    <t>Обслуживание очистных сооружений</t>
  </si>
  <si>
    <t>Вывоз мусора</t>
  </si>
  <si>
    <t>Очистка снега</t>
  </si>
  <si>
    <t xml:space="preserve">Текущий ремонт имущества </t>
  </si>
  <si>
    <t>Прочие расходы</t>
  </si>
  <si>
    <t>Статья расхода</t>
  </si>
  <si>
    <t>Сумма</t>
  </si>
  <si>
    <t>Ежегодная смета расходов членских взносов</t>
  </si>
  <si>
    <t>Итого</t>
  </si>
  <si>
    <t>Для обеспечения исполнения данной сметы
нужно утвердить размер членских взносов –
2 000 рублей в месяц!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</si>
</sst>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0" fillId="0" borderId="0" xfId="0" applyNumberFormat="1"/>
    <xf numFmtId="0" fontId="4" fillId="0" borderId="0" xfId="0" applyFont="1"/>
    <xf numFmtId="3" fontId="5" fillId="0" borderId="0" xfId="0" applyNumberFormat="1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4"/>
  <sheetViews>
    <sheetView tabSelected="1" workbookViewId="0">
      <selection activeCell="C24" sqref="C24"/>
    </sheetView>
  </sheetViews>
  <sheetFormatPr defaultRowHeight="15" x14ac:dyDescent="0.25"/>
  <cols>
    <col min="1" max="1" width="49.7109375" customWidth="1"/>
    <col min="2" max="2" width="33.7109375" customWidth="1"/>
    <col min="3" max="3" width="19" customWidth="1"/>
    <col min="4" max="4" width="9.42578125" bestFit="1" customWidth="1"/>
  </cols>
  <sheetData>
    <row r="2" spans="1:3" ht="18.75" x14ac:dyDescent="0.25">
      <c r="A2" s="12" t="s">
        <v>23</v>
      </c>
      <c r="B2" s="12"/>
    </row>
    <row r="3" spans="1:3" ht="15.75" thickBot="1" x14ac:dyDescent="0.3"/>
    <row r="4" spans="1:3" ht="16.5" thickBot="1" x14ac:dyDescent="0.3">
      <c r="A4" s="7" t="s">
        <v>21</v>
      </c>
      <c r="B4" s="8" t="s">
        <v>22</v>
      </c>
    </row>
    <row r="5" spans="1:3" ht="16.5" thickBot="1" x14ac:dyDescent="0.3">
      <c r="A5" s="1" t="s">
        <v>0</v>
      </c>
      <c r="B5" s="3">
        <v>621000</v>
      </c>
    </row>
    <row r="6" spans="1:3" ht="16.5" thickBot="1" x14ac:dyDescent="0.3">
      <c r="A6" s="4" t="s">
        <v>1</v>
      </c>
      <c r="B6" s="5">
        <f>36000*12</f>
        <v>432000</v>
      </c>
    </row>
    <row r="7" spans="1:3" ht="16.5" thickBot="1" x14ac:dyDescent="0.3">
      <c r="A7" s="4" t="s">
        <v>2</v>
      </c>
      <c r="B7" s="5">
        <v>330000</v>
      </c>
    </row>
    <row r="8" spans="1:3" ht="16.5" thickBot="1" x14ac:dyDescent="0.3">
      <c r="A8" s="4" t="s">
        <v>2</v>
      </c>
      <c r="B8" s="5">
        <v>330000</v>
      </c>
      <c r="C8" s="2"/>
    </row>
    <row r="9" spans="1:3" ht="16.5" thickBot="1" x14ac:dyDescent="0.3">
      <c r="A9" s="4" t="s">
        <v>3</v>
      </c>
      <c r="B9" s="5">
        <v>450000</v>
      </c>
    </row>
    <row r="10" spans="1:3" ht="16.5" thickBot="1" x14ac:dyDescent="0.3">
      <c r="A10" s="4" t="s">
        <v>4</v>
      </c>
      <c r="B10" s="5">
        <f>35000*12</f>
        <v>420000</v>
      </c>
    </row>
    <row r="11" spans="1:3" ht="16.5" thickBot="1" x14ac:dyDescent="0.3">
      <c r="A11" s="4" t="s">
        <v>5</v>
      </c>
      <c r="B11" s="5">
        <v>300000</v>
      </c>
      <c r="C11" s="2"/>
    </row>
    <row r="12" spans="1:3" ht="34.15" customHeight="1" thickBot="1" x14ac:dyDescent="0.3">
      <c r="A12" s="4" t="s">
        <v>6</v>
      </c>
      <c r="B12" s="5">
        <v>870666</v>
      </c>
      <c r="C12" s="2"/>
    </row>
    <row r="13" spans="1:3" ht="16.5" thickBot="1" x14ac:dyDescent="0.3">
      <c r="A13" s="4" t="s">
        <v>7</v>
      </c>
      <c r="B13" s="5">
        <v>490835</v>
      </c>
    </row>
    <row r="14" spans="1:3" ht="16.5" thickBot="1" x14ac:dyDescent="0.3">
      <c r="A14" s="4" t="s">
        <v>8</v>
      </c>
      <c r="B14" s="5">
        <v>29861</v>
      </c>
    </row>
    <row r="15" spans="1:3" ht="16.5" thickBot="1" x14ac:dyDescent="0.3">
      <c r="A15" s="4" t="s">
        <v>9</v>
      </c>
      <c r="B15" s="5">
        <v>45940</v>
      </c>
    </row>
    <row r="16" spans="1:3" ht="16.5" thickBot="1" x14ac:dyDescent="0.3">
      <c r="A16" s="4" t="s">
        <v>10</v>
      </c>
      <c r="B16" s="5">
        <v>24000</v>
      </c>
    </row>
    <row r="17" spans="1:4" ht="16.5" thickBot="1" x14ac:dyDescent="0.3">
      <c r="A17" s="4" t="s">
        <v>11</v>
      </c>
      <c r="B17" s="6" t="s">
        <v>12</v>
      </c>
      <c r="C17" s="9"/>
      <c r="D17" s="9"/>
    </row>
    <row r="18" spans="1:4" ht="16.5" thickBot="1" x14ac:dyDescent="0.3">
      <c r="A18" s="4" t="s">
        <v>13</v>
      </c>
      <c r="B18" s="5">
        <v>1100000</v>
      </c>
    </row>
    <row r="19" spans="1:4" ht="16.5" thickBot="1" x14ac:dyDescent="0.3">
      <c r="A19" s="4" t="s">
        <v>14</v>
      </c>
      <c r="B19" s="5">
        <v>550000</v>
      </c>
    </row>
    <row r="20" spans="1:4" ht="16.5" thickBot="1" x14ac:dyDescent="0.3">
      <c r="A20" s="4" t="s">
        <v>15</v>
      </c>
      <c r="B20" s="5">
        <v>650000</v>
      </c>
    </row>
    <row r="21" spans="1:4" ht="16.5" thickBot="1" x14ac:dyDescent="0.3">
      <c r="A21" s="4" t="s">
        <v>16</v>
      </c>
      <c r="B21" s="5">
        <v>700000</v>
      </c>
    </row>
    <row r="22" spans="1:4" ht="16.5" thickBot="1" x14ac:dyDescent="0.3">
      <c r="A22" s="4" t="s">
        <v>17</v>
      </c>
      <c r="B22" s="5">
        <v>1500000</v>
      </c>
    </row>
    <row r="23" spans="1:4" ht="16.5" thickBot="1" x14ac:dyDescent="0.3">
      <c r="A23" s="4" t="s">
        <v>18</v>
      </c>
      <c r="B23" s="5">
        <v>450000</v>
      </c>
    </row>
    <row r="24" spans="1:4" ht="16.5" thickBot="1" x14ac:dyDescent="0.3">
      <c r="A24" s="4" t="s">
        <v>19</v>
      </c>
      <c r="B24" s="5">
        <v>700000</v>
      </c>
    </row>
    <row r="25" spans="1:4" ht="16.5" thickBot="1" x14ac:dyDescent="0.3">
      <c r="A25" s="4" t="s">
        <v>20</v>
      </c>
      <c r="B25" s="5">
        <v>1000000</v>
      </c>
    </row>
    <row r="27" spans="1:4" ht="21" x14ac:dyDescent="0.35">
      <c r="A27" s="10" t="s">
        <v>24</v>
      </c>
      <c r="B27" s="11">
        <f>SUM(B5:B26)</f>
        <v>10994302</v>
      </c>
    </row>
    <row r="32" spans="1:4" ht="15.6" customHeight="1" x14ac:dyDescent="0.25">
      <c r="A32" s="13" t="s">
        <v>25</v>
      </c>
      <c r="B32" s="14"/>
    </row>
    <row r="33" spans="1:2" ht="15.6" customHeight="1" x14ac:dyDescent="0.25">
      <c r="A33" s="14"/>
      <c r="B33" s="14"/>
    </row>
    <row r="34" spans="1:2" ht="51" customHeight="1" x14ac:dyDescent="0.25">
      <c r="A34" s="14"/>
      <c r="B34" s="14"/>
    </row>
  </sheetData>
  <mergeCells count="2">
    <mergeCell ref="A2:B2"/>
    <mergeCell ref="A32:B3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hp</cp:lastModifiedBy>
  <cp:lastPrinted>2020-08-10T11:43:28Z</cp:lastPrinted>
  <dcterms:created xsi:type="dcterms:W3CDTF">2020-08-10T07:00:04Z</dcterms:created>
  <dcterms:modified xsi:type="dcterms:W3CDTF">2020-08-10T13:20:36Z</dcterms:modified>
</cp:coreProperties>
</file>