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75" windowHeight="11355"/>
  </bookViews>
  <sheets>
    <sheet name="1" sheetId="8" r:id="rId1"/>
  </sheets>
  <definedNames>
    <definedName name="_xlnm.Print_Area" localSheetId="0">'1'!$A$1:$G$49</definedName>
  </definedNames>
  <calcPr calcId="162913"/>
</workbook>
</file>

<file path=xl/calcChain.xml><?xml version="1.0" encoding="utf-8"?>
<calcChain xmlns="http://schemas.openxmlformats.org/spreadsheetml/2006/main">
  <c r="G25" i="8" l="1"/>
  <c r="G42" i="8" l="1"/>
  <c r="G43" i="8" l="1"/>
  <c r="G41" i="8" l="1"/>
  <c r="G44" i="8" s="1"/>
  <c r="G22" i="8" l="1"/>
  <c r="G24" i="8" l="1"/>
  <c r="G23" i="8"/>
  <c r="G21" i="8"/>
  <c r="G46" i="8" l="1"/>
</calcChain>
</file>

<file path=xl/sharedStrings.xml><?xml version="1.0" encoding="utf-8"?>
<sst xmlns="http://schemas.openxmlformats.org/spreadsheetml/2006/main" count="33" uniqueCount="30">
  <si>
    <t>Изображение</t>
  </si>
  <si>
    <t xml:space="preserve">Размер </t>
  </si>
  <si>
    <t xml:space="preserve">Наименование </t>
  </si>
  <si>
    <t>№   п/п</t>
  </si>
  <si>
    <t xml:space="preserve">Кол-во
</t>
  </si>
  <si>
    <t>Усиленное 2-д ограждение</t>
  </si>
  <si>
    <t>1,8х1,2х3,9м</t>
  </si>
  <si>
    <t>Стойки волейбольные (регулируемые)+сетка для тенниса</t>
  </si>
  <si>
    <t>Ворота мини-футбольные "Атака"</t>
  </si>
  <si>
    <t>3,0х1,0х2,04м</t>
  </si>
  <si>
    <t xml:space="preserve">Предлагаем Вам  спортивные площадки. Все оборудование отвечает  стандартам ГОСТ , имеет паспорта и сертификаты качества. </t>
  </si>
  <si>
    <t>Итого:</t>
  </si>
  <si>
    <t>Травмобезопасное прорезиненное  покрытие  включая подготовку   основания:1) снятие грунта 30 см,2)устройство подстилающих выравнивающих слоев из песка 10 см, щебня 5 см,3) геотексиль,4) устройство покрытий из горящих асфальтобетонных смесей 5 см 5)травмобезопасное резинове покрытие 1 см  ,в м2</t>
  </si>
  <si>
    <t>Бордюр по периметру в м.п</t>
  </si>
  <si>
    <t>Разметка ( волейбол, баскетбол,футбол) в м.п.</t>
  </si>
  <si>
    <t>Щит баскетбольный "Виртуоз"                                           (размер щита 1200х1000м)</t>
  </si>
  <si>
    <t>Цена за единицу  с учетом доставки, сборки и монтажа
(руб.), с НДС</t>
  </si>
  <si>
    <t>Стоимость  с учетом доставки, сборки и монтажа (руб.), с НДС</t>
  </si>
  <si>
    <t>Итого: общая стоимость оборудования и ограждения с доставкой, сборкой и монтажом:</t>
  </si>
  <si>
    <t>Расчет стоимости   резинового покрытия с учетом подготовки основания</t>
  </si>
  <si>
    <t>Цена за единицу (руб.)  включая материалы и работы</t>
  </si>
  <si>
    <t>Стоимость (руб.) включая материалы и работы</t>
  </si>
  <si>
    <t xml:space="preserve"> Общая стоимость спортивной площадки составляет</t>
  </si>
  <si>
    <t>Исполнил руководитель отдела ПТО</t>
  </si>
  <si>
    <t>Грудина Т.П.</t>
  </si>
  <si>
    <t>Срок действия коммерческого предложения до 31.07.2021г.</t>
  </si>
  <si>
    <t>22.06.2021г.</t>
  </si>
  <si>
    <t xml:space="preserve">Коммерческое предложение   ( спорт. Площадка размер 19,0х14,0м)     </t>
  </si>
  <si>
    <t>высота 3 м - 38 м.п. высота 4м - 28 м.п. +1 калитка</t>
  </si>
  <si>
    <t>13,0х0,1х2,5м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</si>
</sst>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name val="宋体"/>
      <charset val="134"/>
    </font>
    <font>
      <b/>
      <i/>
      <sz val="18"/>
      <color rgb="FF000000"/>
      <name val="Times New Roman"/>
      <family val="1"/>
      <charset val="204"/>
    </font>
    <font>
      <b/>
      <i/>
      <sz val="18.5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4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3" fillId="0" borderId="7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right" vertical="center" wrapText="1"/>
    </xf>
    <xf numFmtId="0" fontId="12" fillId="3" borderId="13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E6AF00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3151908</xdr:colOff>
      <xdr:row>5</xdr:row>
      <xdr:rowOff>1150306</xdr:rowOff>
    </xdr:to>
    <xdr:pic>
      <xdr:nvPicPr>
        <xdr:cNvPr id="8" name="Рисунок 7" descr="Шапка для КП Забава Спорт- НОВЫЙ ЛОГОТИП - Брянс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928272" cy="2830170"/>
        </a:xfrm>
        <a:prstGeom prst="rect">
          <a:avLst/>
        </a:prstGeom>
      </xdr:spPr>
    </xdr:pic>
    <xdr:clientData/>
  </xdr:twoCellAnchor>
  <xdr:oneCellAnchor>
    <xdr:from>
      <xdr:col>2</xdr:col>
      <xdr:colOff>594014</xdr:colOff>
      <xdr:row>22</xdr:row>
      <xdr:rowOff>53686</xdr:rowOff>
    </xdr:from>
    <xdr:ext cx="1872095" cy="1404071"/>
    <xdr:pic>
      <xdr:nvPicPr>
        <xdr:cNvPr id="9" name="Рисунок 68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0" y="9419359"/>
          <a:ext cx="1872095" cy="140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318656</xdr:colOff>
      <xdr:row>20</xdr:row>
      <xdr:rowOff>83127</xdr:rowOff>
    </xdr:from>
    <xdr:to>
      <xdr:col>2</xdr:col>
      <xdr:colOff>2660074</xdr:colOff>
      <xdr:row>20</xdr:row>
      <xdr:rowOff>1496291</xdr:rowOff>
    </xdr:to>
    <xdr:pic>
      <xdr:nvPicPr>
        <xdr:cNvPr id="11" name="Рисунок 4"/>
        <xdr:cNvPicPr/>
      </xdr:nvPicPr>
      <xdr:blipFill>
        <a:blip xmlns:r="http://schemas.openxmlformats.org/officeDocument/2006/relationships" r:embed="rId3"/>
        <a:stretch/>
      </xdr:blipFill>
      <xdr:spPr>
        <a:xfrm>
          <a:off x="3972792" y="5572991"/>
          <a:ext cx="2341418" cy="1413164"/>
        </a:xfrm>
        <a:prstGeom prst="rect">
          <a:avLst/>
        </a:prstGeom>
        <a:ln w="9360">
          <a:solidFill>
            <a:srgbClr val="000000"/>
          </a:solidFill>
          <a:miter/>
        </a:ln>
      </xdr:spPr>
    </xdr:pic>
    <xdr:clientData/>
  </xdr:twoCellAnchor>
  <xdr:oneCellAnchor>
    <xdr:from>
      <xdr:col>2</xdr:col>
      <xdr:colOff>451138</xdr:colOff>
      <xdr:row>23</xdr:row>
      <xdr:rowOff>25112</xdr:rowOff>
    </xdr:from>
    <xdr:ext cx="1668607" cy="1024551"/>
    <xdr:pic>
      <xdr:nvPicPr>
        <xdr:cNvPr id="12" name="Рисунок 69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19574" y="10970203"/>
          <a:ext cx="1668607" cy="1024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742084</xdr:colOff>
      <xdr:row>21</xdr:row>
      <xdr:rowOff>71004</xdr:rowOff>
    </xdr:from>
    <xdr:ext cx="1488497" cy="1332634"/>
    <xdr:pic>
      <xdr:nvPicPr>
        <xdr:cNvPr id="7" name="Рисунок 52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8572" r="7903"/>
        <a:stretch>
          <a:fillRect/>
        </a:stretch>
      </xdr:blipFill>
      <xdr:spPr bwMode="auto">
        <a:xfrm>
          <a:off x="4510520" y="7857259"/>
          <a:ext cx="1488497" cy="1332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16" zoomScale="55" zoomScaleNormal="55" workbookViewId="0">
      <selection activeCell="G38" sqref="G38"/>
    </sheetView>
  </sheetViews>
  <sheetFormatPr defaultRowHeight="15"/>
  <cols>
    <col min="1" max="1" width="7" customWidth="1"/>
    <col min="2" max="2" width="47.85546875" customWidth="1"/>
    <col min="3" max="3" width="43" style="1" customWidth="1"/>
    <col min="4" max="4" width="34.85546875" customWidth="1"/>
    <col min="5" max="5" width="12.85546875" customWidth="1"/>
    <col min="6" max="6" width="30.85546875" customWidth="1"/>
    <col min="7" max="7" width="48.42578125" customWidth="1"/>
    <col min="8" max="8" width="28.42578125" customWidth="1"/>
    <col min="9" max="9" width="32.28515625" customWidth="1"/>
  </cols>
  <sheetData>
    <row r="1" spans="1:7" ht="29.25" customHeight="1">
      <c r="A1" s="68"/>
      <c r="B1" s="69"/>
      <c r="C1" s="69"/>
      <c r="D1" s="69"/>
      <c r="E1" s="69"/>
      <c r="F1" s="69"/>
      <c r="G1" s="70"/>
    </row>
    <row r="2" spans="1:7" ht="26.25" customHeight="1">
      <c r="A2" s="71"/>
      <c r="B2" s="53"/>
      <c r="C2" s="53"/>
      <c r="D2" s="53"/>
      <c r="E2" s="53"/>
      <c r="F2" s="53"/>
      <c r="G2" s="72"/>
    </row>
    <row r="3" spans="1:7" ht="26.25" customHeight="1">
      <c r="A3" s="71"/>
      <c r="B3" s="53"/>
      <c r="C3" s="53"/>
      <c r="D3" s="53"/>
      <c r="E3" s="53"/>
      <c r="F3" s="53"/>
      <c r="G3" s="72"/>
    </row>
    <row r="4" spans="1:7" ht="26.25" customHeight="1">
      <c r="A4" s="71"/>
      <c r="B4" s="53"/>
      <c r="C4" s="53"/>
      <c r="D4" s="53"/>
      <c r="E4" s="53"/>
      <c r="F4" s="53"/>
      <c r="G4" s="72"/>
    </row>
    <row r="5" spans="1:7" ht="26.25" customHeight="1">
      <c r="A5" s="71"/>
      <c r="B5" s="53"/>
      <c r="C5" s="53"/>
      <c r="D5" s="53"/>
      <c r="E5" s="53"/>
      <c r="F5" s="53"/>
      <c r="G5" s="72"/>
    </row>
    <row r="6" spans="1:7" ht="91.5" customHeight="1">
      <c r="A6" s="71"/>
      <c r="B6" s="53"/>
      <c r="C6" s="53"/>
      <c r="D6" s="53"/>
      <c r="E6" s="53"/>
      <c r="F6" s="53"/>
      <c r="G6" s="72"/>
    </row>
    <row r="7" spans="1:7" ht="24" hidden="1" customHeight="1">
      <c r="A7" s="71"/>
      <c r="B7" s="53"/>
      <c r="C7" s="53"/>
      <c r="D7" s="53"/>
      <c r="E7" s="53"/>
      <c r="F7" s="53"/>
      <c r="G7" s="72"/>
    </row>
    <row r="8" spans="1:7" ht="21" hidden="1" customHeight="1">
      <c r="A8" s="71"/>
      <c r="B8" s="53"/>
      <c r="C8" s="53"/>
      <c r="D8" s="53"/>
      <c r="E8" s="53"/>
      <c r="F8" s="53"/>
      <c r="G8" s="72"/>
    </row>
    <row r="9" spans="1:7" ht="7.5" hidden="1" customHeight="1">
      <c r="A9" s="71"/>
      <c r="B9" s="53"/>
      <c r="C9" s="53"/>
      <c r="D9" s="53"/>
      <c r="E9" s="53"/>
      <c r="F9" s="53"/>
      <c r="G9" s="72"/>
    </row>
    <row r="10" spans="1:7" ht="21" hidden="1" customHeight="1">
      <c r="A10" s="15"/>
      <c r="B10" s="16"/>
      <c r="C10" s="16"/>
      <c r="D10" s="17"/>
      <c r="E10" s="18"/>
      <c r="F10" s="18"/>
      <c r="G10" s="19"/>
    </row>
    <row r="11" spans="1:7" ht="1.5" hidden="1" customHeight="1">
      <c r="A11" s="15"/>
      <c r="B11" s="16"/>
      <c r="C11" s="16"/>
      <c r="D11" s="3"/>
      <c r="E11" s="4"/>
      <c r="F11" s="43"/>
      <c r="G11" s="14"/>
    </row>
    <row r="12" spans="1:7" ht="3" hidden="1" customHeight="1">
      <c r="A12" s="15"/>
      <c r="B12" s="16"/>
      <c r="C12" s="16"/>
      <c r="D12" s="20"/>
      <c r="E12" s="7"/>
      <c r="F12" s="2"/>
      <c r="G12" s="21"/>
    </row>
    <row r="13" spans="1:7" ht="45" hidden="1" customHeight="1">
      <c r="A13" s="50" t="s">
        <v>10</v>
      </c>
      <c r="B13" s="51"/>
      <c r="C13" s="51"/>
      <c r="D13" s="51"/>
      <c r="E13" s="51"/>
      <c r="F13" s="51"/>
      <c r="G13" s="52"/>
    </row>
    <row r="14" spans="1:7" ht="30" customHeight="1">
      <c r="A14" s="50"/>
      <c r="B14" s="51"/>
      <c r="C14" s="51"/>
      <c r="D14" s="51"/>
      <c r="E14" s="51"/>
      <c r="F14" s="51"/>
      <c r="G14" s="52"/>
    </row>
    <row r="15" spans="1:7" ht="15.75" customHeight="1">
      <c r="A15" s="50"/>
      <c r="B15" s="51"/>
      <c r="C15" s="51"/>
      <c r="D15" s="51"/>
      <c r="E15" s="51"/>
      <c r="F15" s="51"/>
      <c r="G15" s="52"/>
    </row>
    <row r="16" spans="1:7" ht="9" customHeight="1">
      <c r="A16" s="73" t="s">
        <v>26</v>
      </c>
      <c r="B16" s="74"/>
      <c r="C16" s="74"/>
      <c r="D16" s="74"/>
      <c r="E16" s="74"/>
      <c r="F16" s="74"/>
      <c r="G16" s="75"/>
    </row>
    <row r="17" spans="1:7" ht="10.5" customHeight="1">
      <c r="A17" s="76"/>
      <c r="B17" s="74"/>
      <c r="C17" s="74"/>
      <c r="D17" s="74"/>
      <c r="E17" s="74"/>
      <c r="F17" s="74"/>
      <c r="G17" s="75"/>
    </row>
    <row r="18" spans="1:7" ht="11.25" customHeight="1">
      <c r="A18" s="77"/>
      <c r="B18" s="78"/>
      <c r="C18" s="78"/>
      <c r="D18" s="78"/>
      <c r="E18" s="78"/>
      <c r="F18" s="78"/>
      <c r="G18" s="79"/>
    </row>
    <row r="19" spans="1:7" ht="41.25" customHeight="1">
      <c r="A19" s="80" t="s">
        <v>27</v>
      </c>
      <c r="B19" s="81"/>
      <c r="C19" s="81"/>
      <c r="D19" s="81"/>
      <c r="E19" s="81"/>
      <c r="F19" s="81"/>
      <c r="G19" s="82"/>
    </row>
    <row r="20" spans="1:7" s="12" customFormat="1" ht="108" customHeight="1">
      <c r="A20" s="44" t="s">
        <v>3</v>
      </c>
      <c r="B20" s="10" t="s">
        <v>2</v>
      </c>
      <c r="C20" s="10" t="s">
        <v>0</v>
      </c>
      <c r="D20" s="10" t="s">
        <v>1</v>
      </c>
      <c r="E20" s="11" t="s">
        <v>4</v>
      </c>
      <c r="F20" s="11" t="s">
        <v>16</v>
      </c>
      <c r="G20" s="45" t="s">
        <v>17</v>
      </c>
    </row>
    <row r="21" spans="1:7" s="12" customFormat="1" ht="124.9" customHeight="1">
      <c r="A21" s="24">
        <v>1</v>
      </c>
      <c r="B21" s="25" t="s">
        <v>5</v>
      </c>
      <c r="C21" s="26"/>
      <c r="D21" s="11" t="s">
        <v>28</v>
      </c>
      <c r="E21" s="11">
        <v>66</v>
      </c>
      <c r="F21" s="42">
        <v>8950</v>
      </c>
      <c r="G21" s="28">
        <f t="shared" ref="G21:G24" si="0">F21*E21</f>
        <v>590700</v>
      </c>
    </row>
    <row r="22" spans="1:7" s="12" customFormat="1" ht="124.9" customHeight="1">
      <c r="A22" s="24">
        <v>2</v>
      </c>
      <c r="B22" s="25" t="s">
        <v>8</v>
      </c>
      <c r="C22" s="26"/>
      <c r="D22" s="11" t="s">
        <v>9</v>
      </c>
      <c r="E22" s="11">
        <v>2</v>
      </c>
      <c r="F22" s="27">
        <v>33137</v>
      </c>
      <c r="G22" s="28">
        <f t="shared" ref="G22" si="1">F22*E22</f>
        <v>66274</v>
      </c>
    </row>
    <row r="23" spans="1:7" s="12" customFormat="1" ht="124.9" customHeight="1">
      <c r="A23" s="24">
        <v>3</v>
      </c>
      <c r="B23" s="25" t="s">
        <v>15</v>
      </c>
      <c r="C23" s="26"/>
      <c r="D23" s="11" t="s">
        <v>6</v>
      </c>
      <c r="E23" s="11">
        <v>2</v>
      </c>
      <c r="F23" s="27">
        <v>30490</v>
      </c>
      <c r="G23" s="28">
        <f t="shared" si="0"/>
        <v>60980</v>
      </c>
    </row>
    <row r="24" spans="1:7" s="12" customFormat="1" ht="94.5" customHeight="1">
      <c r="A24" s="24">
        <v>4</v>
      </c>
      <c r="B24" s="25" t="s">
        <v>7</v>
      </c>
      <c r="C24" s="26"/>
      <c r="D24" s="11" t="s">
        <v>29</v>
      </c>
      <c r="E24" s="11">
        <v>1</v>
      </c>
      <c r="F24" s="27">
        <v>26680</v>
      </c>
      <c r="G24" s="28">
        <f t="shared" si="0"/>
        <v>26680</v>
      </c>
    </row>
    <row r="25" spans="1:7" ht="46.5" customHeight="1" thickBot="1">
      <c r="A25" s="61" t="s">
        <v>18</v>
      </c>
      <c r="B25" s="62"/>
      <c r="C25" s="62"/>
      <c r="D25" s="62"/>
      <c r="E25" s="62"/>
      <c r="F25" s="62"/>
      <c r="G25" s="29">
        <f>SUM(G21:G24)</f>
        <v>744634</v>
      </c>
    </row>
    <row r="26" spans="1:7" ht="34.5" hidden="1" customHeight="1">
      <c r="A26" s="30"/>
      <c r="B26" s="30"/>
      <c r="C26" s="30"/>
      <c r="D26" s="30"/>
      <c r="E26" s="30"/>
      <c r="F26" s="30"/>
      <c r="G26" s="31"/>
    </row>
    <row r="27" spans="1:7" ht="39.75" hidden="1" customHeight="1">
      <c r="A27" s="30"/>
      <c r="B27" s="30"/>
      <c r="C27" s="30"/>
      <c r="D27" s="30"/>
      <c r="E27" s="30"/>
      <c r="F27" s="30"/>
      <c r="G27" s="31"/>
    </row>
    <row r="28" spans="1:7" ht="18" hidden="1" customHeight="1">
      <c r="A28" s="83"/>
      <c r="B28" s="83"/>
      <c r="C28" s="83"/>
      <c r="D28" s="83"/>
      <c r="E28" s="83"/>
      <c r="F28" s="83"/>
      <c r="G28" s="84"/>
    </row>
    <row r="29" spans="1:7" ht="128.25" hidden="1" customHeight="1">
      <c r="A29" s="83"/>
      <c r="B29" s="83"/>
      <c r="C29" s="83"/>
      <c r="D29" s="83"/>
      <c r="E29" s="83"/>
      <c r="F29" s="83"/>
      <c r="G29" s="84"/>
    </row>
    <row r="30" spans="1:7" ht="28.5" hidden="1" customHeight="1">
      <c r="A30" s="53"/>
      <c r="B30" s="53"/>
      <c r="C30" s="53"/>
      <c r="D30" s="54"/>
      <c r="E30" s="54"/>
      <c r="F30" s="54"/>
      <c r="G30" s="54"/>
    </row>
    <row r="31" spans="1:7" ht="21" hidden="1" customHeight="1">
      <c r="A31" s="53"/>
      <c r="B31" s="53"/>
      <c r="C31" s="53"/>
      <c r="D31" s="2"/>
      <c r="E31" s="2"/>
      <c r="F31" s="22"/>
      <c r="G31" s="22"/>
    </row>
    <row r="32" spans="1:7" ht="21" hidden="1" customHeight="1">
      <c r="A32" s="53"/>
      <c r="B32" s="53"/>
      <c r="C32" s="53"/>
      <c r="D32" s="2"/>
      <c r="E32" s="32"/>
      <c r="F32" s="22"/>
      <c r="G32" s="22"/>
    </row>
    <row r="33" spans="1:7" ht="21" hidden="1" customHeight="1">
      <c r="A33" s="53"/>
      <c r="B33" s="53"/>
      <c r="C33" s="53"/>
      <c r="D33" s="3"/>
      <c r="E33" s="4"/>
      <c r="F33" s="22"/>
      <c r="G33" s="22"/>
    </row>
    <row r="34" spans="1:7" ht="26.25" hidden="1" customHeight="1">
      <c r="A34" s="53"/>
      <c r="B34" s="53"/>
      <c r="C34" s="53"/>
      <c r="D34" s="33"/>
      <c r="E34" s="7"/>
      <c r="F34" s="2"/>
      <c r="G34" s="34"/>
    </row>
    <row r="35" spans="1:7" ht="26.25" hidden="1">
      <c r="A35" s="23"/>
      <c r="B35" s="23"/>
      <c r="C35" s="23"/>
      <c r="D35" s="33"/>
      <c r="E35" s="7"/>
      <c r="F35" s="2"/>
      <c r="G35" s="34"/>
    </row>
    <row r="36" spans="1:7" ht="26.25" hidden="1">
      <c r="A36" s="23"/>
      <c r="B36" s="23"/>
      <c r="C36" s="23"/>
      <c r="D36" s="33"/>
      <c r="E36" s="7"/>
      <c r="F36" s="2"/>
      <c r="G36" s="34"/>
    </row>
    <row r="37" spans="1:7" ht="27.75" hidden="1" customHeight="1">
      <c r="A37" s="35"/>
      <c r="B37" s="35"/>
      <c r="C37" s="35"/>
      <c r="D37" s="35"/>
      <c r="E37" s="35"/>
      <c r="F37" s="35"/>
      <c r="G37" s="35"/>
    </row>
    <row r="38" spans="1:7" ht="63" customHeight="1" thickBot="1">
      <c r="A38" s="35"/>
      <c r="B38" s="35"/>
      <c r="C38" s="35"/>
      <c r="D38" s="35"/>
      <c r="E38" s="35"/>
      <c r="F38" s="35"/>
      <c r="G38" s="35"/>
    </row>
    <row r="39" spans="1:7" s="12" customFormat="1" ht="60" customHeight="1">
      <c r="A39" s="55" t="s">
        <v>19</v>
      </c>
      <c r="B39" s="56"/>
      <c r="C39" s="56"/>
      <c r="D39" s="56"/>
      <c r="E39" s="56"/>
      <c r="F39" s="56"/>
      <c r="G39" s="57"/>
    </row>
    <row r="40" spans="1:7" s="12" customFormat="1" ht="103.5" customHeight="1">
      <c r="A40" s="24" t="s">
        <v>3</v>
      </c>
      <c r="B40" s="63" t="s">
        <v>2</v>
      </c>
      <c r="C40" s="64"/>
      <c r="D40" s="65"/>
      <c r="E40" s="11" t="s">
        <v>4</v>
      </c>
      <c r="F40" s="36" t="s">
        <v>20</v>
      </c>
      <c r="G40" s="37" t="s">
        <v>21</v>
      </c>
    </row>
    <row r="41" spans="1:7" s="12" customFormat="1" ht="112.15" customHeight="1">
      <c r="A41" s="38">
        <v>1</v>
      </c>
      <c r="B41" s="58" t="s">
        <v>12</v>
      </c>
      <c r="C41" s="59"/>
      <c r="D41" s="60"/>
      <c r="E41" s="39">
        <v>266</v>
      </c>
      <c r="F41" s="40">
        <v>3450</v>
      </c>
      <c r="G41" s="41">
        <f>F41*E41</f>
        <v>917700</v>
      </c>
    </row>
    <row r="42" spans="1:7" s="12" customFormat="1" ht="34.9" customHeight="1">
      <c r="A42" s="38">
        <v>2</v>
      </c>
      <c r="B42" s="58" t="s">
        <v>13</v>
      </c>
      <c r="C42" s="59"/>
      <c r="D42" s="60"/>
      <c r="E42" s="39">
        <v>66</v>
      </c>
      <c r="F42" s="40">
        <v>1050</v>
      </c>
      <c r="G42" s="41">
        <f>F42*E42</f>
        <v>69300</v>
      </c>
    </row>
    <row r="43" spans="1:7" s="12" customFormat="1" ht="34.9" customHeight="1">
      <c r="A43" s="38">
        <v>3</v>
      </c>
      <c r="B43" s="58" t="s">
        <v>14</v>
      </c>
      <c r="C43" s="59"/>
      <c r="D43" s="60"/>
      <c r="E43" s="39">
        <v>340</v>
      </c>
      <c r="F43" s="40">
        <v>150</v>
      </c>
      <c r="G43" s="41">
        <f>F43*E43</f>
        <v>51000</v>
      </c>
    </row>
    <row r="44" spans="1:7" ht="46.5" customHeight="1" thickBot="1">
      <c r="A44" s="61" t="s">
        <v>11</v>
      </c>
      <c r="B44" s="62"/>
      <c r="C44" s="62"/>
      <c r="D44" s="62"/>
      <c r="E44" s="62"/>
      <c r="F44" s="62"/>
      <c r="G44" s="29">
        <f>SUM(G41:G43)</f>
        <v>1038000</v>
      </c>
    </row>
    <row r="45" spans="1:7" ht="69" customHeight="1" thickBot="1">
      <c r="A45" s="35"/>
      <c r="B45" s="35"/>
      <c r="C45" s="35"/>
      <c r="D45" s="35"/>
      <c r="E45" s="35"/>
      <c r="F45" s="35"/>
      <c r="G45" s="35"/>
    </row>
    <row r="46" spans="1:7" ht="43.9" customHeight="1" thickBot="1">
      <c r="A46" s="66" t="s">
        <v>22</v>
      </c>
      <c r="B46" s="67"/>
      <c r="C46" s="67"/>
      <c r="D46" s="67"/>
      <c r="E46" s="67"/>
      <c r="F46" s="67"/>
      <c r="G46" s="46">
        <f>G44+G25</f>
        <v>1782634</v>
      </c>
    </row>
    <row r="47" spans="1:7" ht="32.25" customHeight="1">
      <c r="A47" s="8" t="s">
        <v>23</v>
      </c>
      <c r="B47" s="8"/>
      <c r="C47" s="6"/>
      <c r="D47" s="5"/>
      <c r="E47" s="5"/>
      <c r="F47" s="5"/>
      <c r="G47" s="5"/>
    </row>
    <row r="48" spans="1:7" ht="24.75" customHeight="1">
      <c r="A48" s="47" t="s">
        <v>24</v>
      </c>
      <c r="B48" s="8"/>
      <c r="C48" s="49"/>
      <c r="D48" s="49"/>
      <c r="E48" s="49"/>
      <c r="F48" s="49"/>
      <c r="G48" s="49"/>
    </row>
    <row r="49" spans="1:7" ht="28.5" customHeight="1">
      <c r="A49" s="9"/>
      <c r="B49" s="9"/>
      <c r="C49" s="13"/>
    </row>
    <row r="51" spans="1:7" ht="51.75" customHeight="1">
      <c r="A51" s="48" t="s">
        <v>25</v>
      </c>
      <c r="B51" s="48"/>
      <c r="C51" s="48"/>
      <c r="D51" s="48"/>
      <c r="E51" s="48"/>
      <c r="F51" s="48"/>
      <c r="G51" s="48"/>
    </row>
    <row r="59" spans="1:7" ht="107.25" customHeight="1"/>
  </sheetData>
  <mergeCells count="17">
    <mergeCell ref="A1:G9"/>
    <mergeCell ref="A16:G18"/>
    <mergeCell ref="A19:G19"/>
    <mergeCell ref="A25:F25"/>
    <mergeCell ref="A28:G29"/>
    <mergeCell ref="A51:G51"/>
    <mergeCell ref="C48:G48"/>
    <mergeCell ref="A13:G15"/>
    <mergeCell ref="A30:C34"/>
    <mergeCell ref="D30:G30"/>
    <mergeCell ref="A39:G39"/>
    <mergeCell ref="B41:D41"/>
    <mergeCell ref="A44:F44"/>
    <mergeCell ref="B40:D40"/>
    <mergeCell ref="A46:F46"/>
    <mergeCell ref="B43:D43"/>
    <mergeCell ref="B42:D42"/>
  </mergeCells>
  <pageMargins left="0.23622047244094491" right="3.937007874015748E-2" top="0.35433070866141736" bottom="0.15748031496062992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2021-06-22T14:26:02Z</dcterms:modified>
</cp:coreProperties>
</file>