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3CEF2AD5-974A-4A4D-9513-F5E8C433C6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  <c r="C6" i="1"/>
  <c r="C7" i="1"/>
  <c r="C5" i="1"/>
  <c r="C20" i="1" l="1"/>
  <c r="B22" i="1" s="1"/>
</calcChain>
</file>

<file path=xl/sharedStrings.xml><?xml version="1.0" encoding="utf-8"?>
<sst xmlns="http://schemas.openxmlformats.org/spreadsheetml/2006/main" count="22" uniqueCount="21">
  <si>
    <t>Статья расхода</t>
  </si>
  <si>
    <t>Комментарии</t>
  </si>
  <si>
    <t>Сумма</t>
  </si>
  <si>
    <t xml:space="preserve">З\П бухгалтера </t>
  </si>
  <si>
    <t xml:space="preserve">З\П коменданта </t>
  </si>
  <si>
    <t>Услуги банка</t>
  </si>
  <si>
    <t>1-С</t>
  </si>
  <si>
    <t>Охрана</t>
  </si>
  <si>
    <t>Электроэнергия</t>
  </si>
  <si>
    <t>Вывоз мусора</t>
  </si>
  <si>
    <t>Очистка снега</t>
  </si>
  <si>
    <t xml:space="preserve">Прочие расходы </t>
  </si>
  <si>
    <t>Итого в год:</t>
  </si>
  <si>
    <t>Налоги на ЗОП</t>
  </si>
  <si>
    <r>
      <t xml:space="preserve">Членский взнос для обеспечения выполнения такой сметы предлагается утвердить в размере </t>
    </r>
    <r>
      <rPr>
        <b/>
        <sz val="14"/>
        <color theme="1"/>
        <rFont val="Times New Roman"/>
        <family val="1"/>
        <charset val="204"/>
      </rPr>
      <t>2500</t>
    </r>
    <r>
      <rPr>
        <b/>
        <sz val="12"/>
        <color theme="1"/>
        <rFont val="Times New Roman"/>
        <family val="1"/>
        <charset val="204"/>
      </rPr>
      <t xml:space="preserve"> рублей в месяц.</t>
    </r>
  </si>
  <si>
    <t>З\П управляющего</t>
  </si>
  <si>
    <t>В месяц расход по смете :</t>
  </si>
  <si>
    <t>Смета СНТ "Парус" на 2022 год</t>
  </si>
  <si>
    <t>Участков в СНТ:</t>
  </si>
  <si>
    <t>З\П Председателя</t>
  </si>
  <si>
    <t>Налоги на з/ту  43,2%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</si>
</sst>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1" x14ac:knownFonts="1">
    <font>
      <sz val="11"/>
      <color theme="1"/>
      <name val="Calibri"/>
      <family val="2"/>
      <scheme val="minor"/>
    </font>
    <font>
      <b/>
      <sz val="14"/>
      <color rgb="FF80008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4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164" fontId="0" fillId="0" borderId="0" xfId="0" applyNumberFormat="1"/>
    <xf numFmtId="0" fontId="3" fillId="0" borderId="3" xfId="0" applyFont="1" applyBorder="1" applyAlignment="1">
      <alignment vertical="center" wrapText="1"/>
    </xf>
    <xf numFmtId="0" fontId="10" fillId="0" borderId="0" xfId="0" applyFont="1"/>
    <xf numFmtId="3" fontId="9" fillId="0" borderId="0" xfId="0" applyNumberFormat="1" applyFont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topLeftCell="A7" workbookViewId="0">
      <selection activeCell="B23" sqref="B23"/>
    </sheetView>
  </sheetViews>
  <sheetFormatPr defaultRowHeight="15" x14ac:dyDescent="0.25"/>
  <cols>
    <col min="1" max="1" width="29.7109375" customWidth="1"/>
    <col min="2" max="2" width="24.85546875" customWidth="1"/>
    <col min="3" max="3" width="15.28515625" customWidth="1"/>
  </cols>
  <sheetData>
    <row r="1" spans="1:3" x14ac:dyDescent="0.25">
      <c r="A1" s="21" t="s">
        <v>17</v>
      </c>
      <c r="B1" s="22"/>
      <c r="C1" s="23"/>
    </row>
    <row r="2" spans="1:3" x14ac:dyDescent="0.25">
      <c r="A2" s="24"/>
      <c r="B2" s="25"/>
      <c r="C2" s="26"/>
    </row>
    <row r="3" spans="1:3" ht="15.75" thickBot="1" x14ac:dyDescent="0.3">
      <c r="A3" s="27"/>
      <c r="B3" s="28"/>
      <c r="C3" s="29"/>
    </row>
    <row r="4" spans="1:3" ht="16.5" thickBot="1" x14ac:dyDescent="0.3">
      <c r="A4" s="1" t="s">
        <v>0</v>
      </c>
      <c r="B4" s="2" t="s">
        <v>1</v>
      </c>
      <c r="C4" s="3" t="s">
        <v>2</v>
      </c>
    </row>
    <row r="5" spans="1:3" ht="16.5" thickBot="1" x14ac:dyDescent="0.3">
      <c r="A5" s="4" t="s">
        <v>15</v>
      </c>
      <c r="B5" s="5"/>
      <c r="C5" s="6">
        <f>13500*12</f>
        <v>162000</v>
      </c>
    </row>
    <row r="6" spans="1:3" ht="16.5" thickBot="1" x14ac:dyDescent="0.3">
      <c r="A6" s="4" t="s">
        <v>3</v>
      </c>
      <c r="B6" s="5"/>
      <c r="C6" s="6">
        <f t="shared" ref="C6:C7" si="0">13500*12</f>
        <v>162000</v>
      </c>
    </row>
    <row r="7" spans="1:3" ht="16.5" thickBot="1" x14ac:dyDescent="0.3">
      <c r="A7" s="4" t="s">
        <v>4</v>
      </c>
      <c r="B7" s="5"/>
      <c r="C7" s="6">
        <f t="shared" si="0"/>
        <v>162000</v>
      </c>
    </row>
    <row r="8" spans="1:3" ht="16.5" thickBot="1" x14ac:dyDescent="0.3">
      <c r="A8" s="12" t="s">
        <v>20</v>
      </c>
      <c r="B8" s="5"/>
      <c r="C8" s="6">
        <v>241326</v>
      </c>
    </row>
    <row r="9" spans="1:3" ht="16.5" thickBot="1" x14ac:dyDescent="0.3">
      <c r="A9" s="4" t="s">
        <v>5</v>
      </c>
      <c r="B9" s="5"/>
      <c r="C9" s="6">
        <v>20000</v>
      </c>
    </row>
    <row r="10" spans="1:3" ht="16.5" thickBot="1" x14ac:dyDescent="0.3">
      <c r="A10" s="4" t="s">
        <v>6</v>
      </c>
      <c r="B10" s="5"/>
      <c r="C10" s="6">
        <v>12000</v>
      </c>
    </row>
    <row r="11" spans="1:3" x14ac:dyDescent="0.25">
      <c r="A11" s="17" t="s">
        <v>7</v>
      </c>
      <c r="B11" s="31"/>
      <c r="C11" s="19">
        <v>1020000</v>
      </c>
    </row>
    <row r="12" spans="1:3" ht="15.75" thickBot="1" x14ac:dyDescent="0.3">
      <c r="A12" s="18"/>
      <c r="B12" s="32"/>
      <c r="C12" s="20"/>
    </row>
    <row r="13" spans="1:3" ht="16.5" thickBot="1" x14ac:dyDescent="0.3">
      <c r="A13" s="4" t="s">
        <v>8</v>
      </c>
      <c r="B13" s="5"/>
      <c r="C13" s="6">
        <v>70000</v>
      </c>
    </row>
    <row r="14" spans="1:3" ht="16.5" thickBot="1" x14ac:dyDescent="0.3">
      <c r="A14" s="4" t="s">
        <v>9</v>
      </c>
      <c r="B14" s="5"/>
      <c r="C14" s="6">
        <v>300000</v>
      </c>
    </row>
    <row r="15" spans="1:3" ht="16.5" thickBot="1" x14ac:dyDescent="0.3">
      <c r="A15" s="4" t="s">
        <v>10</v>
      </c>
      <c r="B15" s="5"/>
      <c r="C15" s="6">
        <v>100000</v>
      </c>
    </row>
    <row r="16" spans="1:3" ht="16.5" thickBot="1" x14ac:dyDescent="0.3">
      <c r="A16" s="8" t="s">
        <v>13</v>
      </c>
      <c r="B16" s="5"/>
      <c r="C16" s="6">
        <v>30000</v>
      </c>
    </row>
    <row r="17" spans="1:3" ht="16.5" thickBot="1" x14ac:dyDescent="0.3">
      <c r="A17" s="8" t="s">
        <v>11</v>
      </c>
      <c r="B17" s="5"/>
      <c r="C17" s="6">
        <v>200000</v>
      </c>
    </row>
    <row r="18" spans="1:3" ht="16.5" thickBot="1" x14ac:dyDescent="0.3">
      <c r="A18" s="14" t="s">
        <v>19</v>
      </c>
      <c r="B18" s="5"/>
      <c r="C18" s="6">
        <f>10000*12</f>
        <v>120000</v>
      </c>
    </row>
    <row r="19" spans="1:3" ht="16.5" thickBot="1" x14ac:dyDescent="0.3">
      <c r="A19" s="14" t="s">
        <v>20</v>
      </c>
      <c r="B19" s="5"/>
      <c r="C19" s="6">
        <v>59616</v>
      </c>
    </row>
    <row r="20" spans="1:3" ht="16.5" thickBot="1" x14ac:dyDescent="0.3">
      <c r="A20" s="4" t="s">
        <v>12</v>
      </c>
      <c r="B20" s="7"/>
      <c r="C20" s="11">
        <f>SUM(C5:C17)</f>
        <v>2479326</v>
      </c>
    </row>
    <row r="21" spans="1:3" ht="15.75" x14ac:dyDescent="0.25">
      <c r="A21" s="9"/>
    </row>
    <row r="22" spans="1:3" ht="15.75" x14ac:dyDescent="0.25">
      <c r="A22" s="10" t="s">
        <v>16</v>
      </c>
      <c r="B22" s="16">
        <f>C20/12</f>
        <v>206610.5</v>
      </c>
      <c r="C22" s="13"/>
    </row>
    <row r="23" spans="1:3" ht="15.75" x14ac:dyDescent="0.25">
      <c r="A23" s="10" t="s">
        <v>18</v>
      </c>
      <c r="B23" s="15">
        <v>90</v>
      </c>
    </row>
    <row r="24" spans="1:3" ht="15.75" x14ac:dyDescent="0.25">
      <c r="A24" s="10"/>
    </row>
    <row r="25" spans="1:3" x14ac:dyDescent="0.25">
      <c r="A25" s="30" t="s">
        <v>14</v>
      </c>
      <c r="B25" s="30"/>
      <c r="C25" s="30"/>
    </row>
    <row r="26" spans="1:3" x14ac:dyDescent="0.25">
      <c r="A26" s="30"/>
      <c r="B26" s="30"/>
      <c r="C26" s="30"/>
    </row>
  </sheetData>
  <mergeCells count="5">
    <mergeCell ref="A11:A12"/>
    <mergeCell ref="C11:C12"/>
    <mergeCell ref="A1:C3"/>
    <mergeCell ref="A25:C26"/>
    <mergeCell ref="B11:B12"/>
  </mergeCells>
  <pageMargins left="1.3779527559055118" right="0.98425196850393704" top="0.78740157480314965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2022-05-07T09:31:41Z</dcterms:modified>
</cp:coreProperties>
</file>